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ggopinat\GOKUL\MANUSCRIPTS\cp27 paper\FIGURES\CFDP1 PHC manuscript\CFDP1 and PHC Figures\CFDP1 at PHC 2022\"/>
    </mc:Choice>
  </mc:AlternateContent>
  <xr:revisionPtr revIDLastSave="0" documentId="8_{B5465FE9-AC88-4FED-B462-23C346A203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 1" sheetId="1" r:id="rId1"/>
  </sheets>
  <definedNames>
    <definedName name="_xlnm._FilterDatabase" localSheetId="0" hidden="1">'Sheet 1'!$A$1:$AJ$490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" i="1" l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2" i="1"/>
  <c r="U279" i="1"/>
  <c r="V279" i="1"/>
  <c r="U240" i="1"/>
  <c r="V240" i="1"/>
  <c r="U414" i="1"/>
  <c r="V414" i="1"/>
  <c r="U340" i="1"/>
  <c r="V340" i="1"/>
  <c r="U348" i="1"/>
  <c r="V348" i="1"/>
  <c r="U291" i="1"/>
  <c r="V291" i="1"/>
  <c r="U116" i="1"/>
  <c r="V116" i="1"/>
  <c r="U404" i="1"/>
  <c r="V404" i="1"/>
  <c r="U336" i="1"/>
  <c r="V336" i="1"/>
  <c r="U353" i="1"/>
  <c r="V353" i="1"/>
  <c r="U320" i="1"/>
  <c r="V320" i="1"/>
  <c r="U316" i="1"/>
  <c r="V316" i="1"/>
  <c r="U407" i="1"/>
  <c r="V407" i="1"/>
  <c r="U361" i="1"/>
  <c r="V361" i="1"/>
  <c r="U306" i="1"/>
  <c r="V306" i="1"/>
  <c r="U411" i="1"/>
  <c r="V411" i="1"/>
  <c r="U324" i="1"/>
  <c r="V324" i="1"/>
  <c r="U389" i="1"/>
  <c r="V389" i="1"/>
  <c r="U427" i="1"/>
  <c r="V427" i="1"/>
  <c r="U248" i="1"/>
  <c r="V248" i="1"/>
  <c r="U360" i="1"/>
  <c r="V360" i="1"/>
  <c r="U323" i="1"/>
  <c r="V323" i="1"/>
  <c r="U330" i="1"/>
  <c r="V330" i="1"/>
  <c r="U419" i="1"/>
  <c r="V419" i="1"/>
  <c r="U441" i="1"/>
  <c r="V441" i="1"/>
  <c r="U378" i="1"/>
  <c r="V378" i="1"/>
  <c r="U244" i="1"/>
  <c r="V244" i="1"/>
  <c r="U265" i="1"/>
  <c r="V265" i="1"/>
  <c r="U422" i="1"/>
  <c r="V422" i="1"/>
  <c r="U151" i="1"/>
  <c r="V151" i="1"/>
  <c r="U299" i="1"/>
  <c r="V299" i="1"/>
  <c r="U374" i="1"/>
  <c r="V374" i="1"/>
  <c r="U273" i="1"/>
  <c r="V273" i="1"/>
  <c r="U260" i="1"/>
  <c r="V260" i="1"/>
  <c r="U344" i="1"/>
  <c r="V344" i="1"/>
  <c r="U285" i="1"/>
  <c r="V285" i="1"/>
  <c r="U315" i="1"/>
  <c r="V315" i="1"/>
  <c r="U384" i="1"/>
  <c r="V384" i="1"/>
  <c r="U305" i="1"/>
  <c r="V305" i="1"/>
  <c r="U329" i="1"/>
  <c r="V329" i="1"/>
  <c r="U282" i="1"/>
  <c r="V282" i="1"/>
  <c r="U249" i="1"/>
  <c r="V249" i="1"/>
  <c r="U172" i="1"/>
  <c r="V172" i="1"/>
  <c r="U400" i="1"/>
  <c r="V400" i="1"/>
  <c r="U304" i="1"/>
  <c r="V304" i="1"/>
  <c r="U127" i="1"/>
  <c r="V127" i="1"/>
  <c r="U254" i="1"/>
  <c r="V254" i="1"/>
  <c r="U366" i="1"/>
  <c r="V366" i="1"/>
  <c r="U363" i="1"/>
  <c r="V363" i="1"/>
  <c r="U122" i="1"/>
  <c r="V122" i="1"/>
  <c r="U429" i="1"/>
  <c r="V429" i="1"/>
  <c r="U75" i="1"/>
  <c r="V75" i="1"/>
  <c r="U120" i="1"/>
  <c r="V120" i="1"/>
  <c r="U405" i="1"/>
  <c r="V405" i="1"/>
  <c r="U443" i="1"/>
  <c r="V443" i="1"/>
  <c r="U365" i="1"/>
  <c r="V365" i="1"/>
  <c r="U424" i="1"/>
  <c r="V424" i="1"/>
  <c r="U178" i="1"/>
  <c r="V178" i="1"/>
  <c r="U135" i="1"/>
  <c r="V135" i="1"/>
  <c r="U345" i="1"/>
  <c r="V345" i="1"/>
  <c r="U364" i="1"/>
  <c r="V364" i="1"/>
  <c r="U182" i="1"/>
  <c r="V182" i="1"/>
  <c r="U412" i="1"/>
  <c r="V412" i="1"/>
  <c r="U243" i="1"/>
  <c r="V243" i="1"/>
  <c r="U259" i="1"/>
  <c r="V259" i="1"/>
  <c r="U231" i="1"/>
  <c r="V231" i="1"/>
  <c r="U298" i="1"/>
  <c r="V298" i="1"/>
  <c r="U410" i="1"/>
  <c r="V410" i="1"/>
  <c r="U267" i="1"/>
  <c r="V267" i="1"/>
  <c r="U392" i="1"/>
  <c r="V392" i="1"/>
  <c r="U271" i="1"/>
  <c r="V271" i="1"/>
  <c r="U256" i="1"/>
  <c r="V256" i="1"/>
  <c r="U238" i="1"/>
  <c r="V238" i="1"/>
  <c r="U230" i="1"/>
  <c r="V230" i="1"/>
  <c r="U301" i="1"/>
  <c r="V301" i="1"/>
  <c r="U247" i="1"/>
  <c r="V247" i="1"/>
  <c r="U44" i="1"/>
  <c r="V44" i="1"/>
  <c r="U435" i="1"/>
  <c r="V435" i="1"/>
  <c r="U61" i="1"/>
  <c r="V61" i="1"/>
  <c r="U278" i="1"/>
  <c r="V278" i="1"/>
  <c r="U286" i="1"/>
  <c r="V286" i="1"/>
  <c r="U318" i="1"/>
  <c r="V318" i="1"/>
  <c r="U398" i="1"/>
  <c r="V398" i="1"/>
  <c r="U195" i="1"/>
  <c r="V195" i="1"/>
  <c r="U375" i="1"/>
  <c r="V375" i="1"/>
  <c r="U232" i="1"/>
  <c r="V232" i="1"/>
  <c r="U421" i="1"/>
  <c r="V421" i="1"/>
  <c r="U155" i="1"/>
  <c r="V155" i="1"/>
  <c r="U321" i="1"/>
  <c r="V321" i="1"/>
  <c r="U233" i="1"/>
  <c r="V233" i="1"/>
  <c r="U252" i="1"/>
  <c r="V252" i="1"/>
  <c r="U99" i="1"/>
  <c r="V99" i="1"/>
  <c r="U460" i="1"/>
  <c r="V460" i="1"/>
  <c r="U326" i="1"/>
  <c r="V326" i="1"/>
  <c r="U292" i="1"/>
  <c r="V292" i="1"/>
  <c r="U445" i="1"/>
  <c r="V445" i="1"/>
  <c r="U434" i="1"/>
  <c r="V434" i="1"/>
  <c r="U295" i="1"/>
  <c r="V295" i="1"/>
  <c r="U217" i="1"/>
  <c r="V217" i="1"/>
  <c r="U418" i="1"/>
  <c r="V418" i="1"/>
  <c r="U331" i="1"/>
  <c r="V331" i="1"/>
  <c r="U223" i="1"/>
  <c r="V223" i="1"/>
  <c r="U251" i="1"/>
  <c r="V251" i="1"/>
  <c r="U403" i="1"/>
  <c r="V403" i="1"/>
  <c r="U452" i="1"/>
  <c r="V452" i="1"/>
  <c r="U235" i="1"/>
  <c r="V235" i="1"/>
  <c r="U115" i="1"/>
  <c r="V115" i="1"/>
  <c r="U241" i="1"/>
  <c r="V241" i="1"/>
  <c r="U382" i="1"/>
  <c r="V382" i="1"/>
  <c r="U215" i="1"/>
  <c r="V215" i="1"/>
  <c r="U281" i="1"/>
  <c r="V281" i="1"/>
  <c r="U108" i="1"/>
  <c r="V108" i="1"/>
  <c r="U347" i="1"/>
  <c r="V347" i="1"/>
  <c r="U201" i="1"/>
  <c r="V201" i="1"/>
  <c r="U245" i="1"/>
  <c r="V245" i="1"/>
  <c r="U390" i="1"/>
  <c r="V390" i="1"/>
  <c r="U284" i="1"/>
  <c r="V284" i="1"/>
  <c r="U94" i="1"/>
  <c r="V94" i="1"/>
  <c r="U104" i="1"/>
  <c r="V104" i="1"/>
  <c r="U394" i="1"/>
  <c r="V394" i="1"/>
  <c r="U268" i="1"/>
  <c r="V268" i="1"/>
  <c r="U209" i="1"/>
  <c r="V209" i="1"/>
  <c r="U377" i="1"/>
  <c r="V377" i="1"/>
  <c r="U199" i="1"/>
  <c r="V199" i="1"/>
  <c r="U189" i="1"/>
  <c r="V189" i="1"/>
  <c r="U277" i="1"/>
  <c r="V277" i="1"/>
  <c r="U376" i="1"/>
  <c r="V376" i="1"/>
  <c r="U461" i="1"/>
  <c r="V461" i="1"/>
  <c r="U428" i="1"/>
  <c r="V428" i="1"/>
  <c r="U350" i="1"/>
  <c r="V350" i="1"/>
  <c r="U160" i="1"/>
  <c r="V160" i="1"/>
  <c r="U270" i="1"/>
  <c r="V270" i="1"/>
  <c r="U96" i="1"/>
  <c r="V96" i="1"/>
  <c r="U297" i="1"/>
  <c r="V297" i="1"/>
  <c r="U78" i="1"/>
  <c r="V78" i="1"/>
  <c r="U132" i="1"/>
  <c r="V132" i="1"/>
  <c r="U137" i="1"/>
  <c r="V137" i="1"/>
  <c r="U186" i="1"/>
  <c r="V186" i="1"/>
  <c r="U109" i="1"/>
  <c r="V109" i="1"/>
  <c r="U185" i="1"/>
  <c r="V185" i="1"/>
  <c r="U106" i="1"/>
  <c r="V106" i="1"/>
  <c r="U153" i="1"/>
  <c r="V153" i="1"/>
  <c r="U354" i="1"/>
  <c r="V354" i="1"/>
  <c r="U222" i="1"/>
  <c r="V222" i="1"/>
  <c r="U82" i="1"/>
  <c r="V82" i="1"/>
  <c r="U212" i="1"/>
  <c r="V212" i="1"/>
  <c r="U362" i="1"/>
  <c r="V362" i="1"/>
  <c r="U129" i="1"/>
  <c r="V129" i="1"/>
  <c r="U176" i="1"/>
  <c r="V176" i="1"/>
  <c r="U311" i="1"/>
  <c r="V311" i="1"/>
  <c r="U87" i="1"/>
  <c r="V87" i="1"/>
  <c r="U77" i="1"/>
  <c r="V77" i="1"/>
  <c r="U125" i="1"/>
  <c r="V125" i="1"/>
  <c r="U180" i="1"/>
  <c r="V180" i="1"/>
  <c r="U368" i="1"/>
  <c r="V368" i="1"/>
  <c r="U339" i="1"/>
  <c r="V339" i="1"/>
  <c r="U359" i="1"/>
  <c r="V359" i="1"/>
  <c r="U164" i="1"/>
  <c r="V164" i="1"/>
  <c r="U234" i="1"/>
  <c r="V234" i="1"/>
  <c r="U227" i="1"/>
  <c r="V227" i="1"/>
  <c r="U226" i="1"/>
  <c r="V226" i="1"/>
  <c r="U237" i="1"/>
  <c r="V237" i="1"/>
  <c r="U93" i="1"/>
  <c r="V93" i="1"/>
  <c r="U139" i="1"/>
  <c r="V139" i="1"/>
  <c r="U110" i="1"/>
  <c r="V110" i="1"/>
  <c r="U123" i="1"/>
  <c r="V123" i="1"/>
  <c r="U425" i="1"/>
  <c r="V425" i="1"/>
  <c r="U53" i="1"/>
  <c r="V53" i="1"/>
  <c r="U79" i="1"/>
  <c r="V79" i="1"/>
  <c r="U211" i="1"/>
  <c r="V211" i="1"/>
  <c r="U343" i="1"/>
  <c r="V343" i="1"/>
  <c r="U432" i="1"/>
  <c r="V432" i="1"/>
  <c r="U136" i="1"/>
  <c r="V136" i="1"/>
  <c r="U102" i="1"/>
  <c r="V102" i="1"/>
  <c r="U166" i="1"/>
  <c r="V166" i="1"/>
  <c r="U220" i="1"/>
  <c r="V220" i="1"/>
  <c r="U224" i="1"/>
  <c r="V224" i="1"/>
  <c r="U208" i="1"/>
  <c r="V208" i="1"/>
  <c r="U196" i="1"/>
  <c r="V196" i="1"/>
  <c r="U430" i="1"/>
  <c r="V430" i="1"/>
  <c r="U437" i="1"/>
  <c r="V437" i="1"/>
  <c r="U325" i="1"/>
  <c r="V325" i="1"/>
  <c r="U74" i="1"/>
  <c r="V74" i="1"/>
  <c r="U423" i="1"/>
  <c r="V423" i="1"/>
  <c r="U203" i="1"/>
  <c r="V203" i="1"/>
  <c r="U194" i="1"/>
  <c r="V194" i="1"/>
  <c r="U309" i="1"/>
  <c r="V309" i="1"/>
  <c r="U313" i="1"/>
  <c r="V313" i="1"/>
  <c r="U144" i="1"/>
  <c r="V144" i="1"/>
  <c r="U216" i="1"/>
  <c r="V216" i="1"/>
  <c r="U262" i="1"/>
  <c r="V262" i="1"/>
  <c r="U253" i="1"/>
  <c r="V253" i="1"/>
  <c r="U409" i="1"/>
  <c r="V409" i="1"/>
  <c r="U162" i="1"/>
  <c r="V162" i="1"/>
  <c r="U154" i="1"/>
  <c r="V154" i="1"/>
  <c r="U66" i="1"/>
  <c r="V66" i="1"/>
  <c r="U134" i="1"/>
  <c r="V134" i="1"/>
  <c r="U62" i="1"/>
  <c r="V62" i="1"/>
  <c r="U190" i="1"/>
  <c r="V190" i="1"/>
  <c r="U165" i="1"/>
  <c r="V165" i="1"/>
  <c r="U356" i="1"/>
  <c r="V356" i="1"/>
  <c r="U338" i="1"/>
  <c r="V338" i="1"/>
  <c r="U447" i="1"/>
  <c r="V447" i="1"/>
  <c r="U124" i="1"/>
  <c r="V124" i="1"/>
  <c r="U181" i="1"/>
  <c r="V181" i="1"/>
  <c r="U479" i="1"/>
  <c r="V479" i="1"/>
  <c r="U68" i="1"/>
  <c r="V68" i="1"/>
  <c r="U59" i="1"/>
  <c r="V59" i="1"/>
  <c r="U450" i="1"/>
  <c r="V450" i="1"/>
  <c r="U72" i="1"/>
  <c r="V72" i="1"/>
  <c r="U442" i="1"/>
  <c r="V442" i="1"/>
  <c r="U293" i="1"/>
  <c r="V293" i="1"/>
  <c r="U310" i="1"/>
  <c r="V310" i="1"/>
  <c r="U105" i="1"/>
  <c r="V105" i="1"/>
  <c r="U334" i="1"/>
  <c r="V334" i="1"/>
  <c r="U204" i="1"/>
  <c r="V204" i="1"/>
  <c r="U145" i="1"/>
  <c r="V145" i="1"/>
  <c r="U159" i="1"/>
  <c r="V159" i="1"/>
  <c r="U187" i="1"/>
  <c r="V187" i="1"/>
  <c r="U197" i="1"/>
  <c r="V197" i="1"/>
  <c r="U319" i="1"/>
  <c r="V319" i="1"/>
  <c r="U207" i="1"/>
  <c r="V207" i="1"/>
  <c r="U117" i="1"/>
  <c r="V117" i="1"/>
  <c r="U351" i="1"/>
  <c r="V351" i="1"/>
  <c r="U426" i="1"/>
  <c r="V426" i="1"/>
  <c r="U126" i="1"/>
  <c r="V126" i="1"/>
  <c r="U396" i="1"/>
  <c r="V396" i="1"/>
  <c r="U56" i="1"/>
  <c r="V56" i="1"/>
  <c r="U228" i="1"/>
  <c r="V228" i="1"/>
  <c r="U188" i="1"/>
  <c r="V188" i="1"/>
  <c r="U312" i="1"/>
  <c r="V312" i="1"/>
  <c r="U218" i="1"/>
  <c r="V218" i="1"/>
  <c r="U261" i="1"/>
  <c r="V261" i="1"/>
  <c r="U83" i="1"/>
  <c r="V83" i="1"/>
  <c r="U416" i="1"/>
  <c r="V416" i="1"/>
  <c r="U141" i="1"/>
  <c r="V141" i="1"/>
  <c r="U65" i="1"/>
  <c r="V65" i="1"/>
  <c r="U322" i="1"/>
  <c r="V322" i="1"/>
  <c r="U399" i="1"/>
  <c r="V399" i="1"/>
  <c r="U487" i="1"/>
  <c r="V487" i="1"/>
  <c r="U385" i="1"/>
  <c r="V385" i="1"/>
  <c r="U255" i="1"/>
  <c r="V255" i="1"/>
  <c r="U163" i="1"/>
  <c r="V163" i="1"/>
  <c r="U357" i="1"/>
  <c r="V357" i="1"/>
  <c r="U355" i="1"/>
  <c r="V355" i="1"/>
  <c r="U171" i="1"/>
  <c r="V171" i="1"/>
  <c r="U158" i="1"/>
  <c r="V158" i="1"/>
  <c r="U58" i="1"/>
  <c r="V58" i="1"/>
  <c r="U95" i="1"/>
  <c r="V95" i="1"/>
  <c r="U191" i="1"/>
  <c r="V191" i="1"/>
  <c r="U202" i="1"/>
  <c r="V202" i="1"/>
  <c r="U32" i="1"/>
  <c r="V32" i="1"/>
  <c r="U476" i="1"/>
  <c r="V476" i="1"/>
  <c r="U147" i="1"/>
  <c r="V147" i="1"/>
  <c r="U314" i="1"/>
  <c r="V314" i="1"/>
  <c r="U283" i="1"/>
  <c r="V283" i="1"/>
  <c r="U179" i="1"/>
  <c r="V179" i="1"/>
  <c r="U478" i="1"/>
  <c r="V478" i="1"/>
  <c r="U288" i="1"/>
  <c r="V288" i="1"/>
  <c r="U287" i="1"/>
  <c r="V287" i="1"/>
  <c r="U308" i="1"/>
  <c r="V308" i="1"/>
  <c r="U307" i="1"/>
  <c r="V307" i="1"/>
  <c r="U370" i="1"/>
  <c r="V370" i="1"/>
  <c r="U60" i="1"/>
  <c r="V60" i="1"/>
  <c r="U114" i="1"/>
  <c r="V114" i="1"/>
  <c r="U22" i="1"/>
  <c r="V22" i="1"/>
  <c r="U97" i="1"/>
  <c r="V97" i="1"/>
  <c r="U303" i="1"/>
  <c r="V303" i="1"/>
  <c r="U257" i="1"/>
  <c r="V257" i="1"/>
  <c r="U302" i="1"/>
  <c r="V302" i="1"/>
  <c r="U444" i="1"/>
  <c r="V444" i="1"/>
  <c r="U300" i="1"/>
  <c r="V300" i="1"/>
  <c r="U31" i="1"/>
  <c r="V31" i="1"/>
  <c r="U184" i="1"/>
  <c r="V184" i="1"/>
  <c r="U73" i="1"/>
  <c r="V73" i="1"/>
  <c r="U71" i="1"/>
  <c r="V71" i="1"/>
  <c r="U388" i="1"/>
  <c r="V388" i="1"/>
  <c r="U50" i="1"/>
  <c r="V50" i="1"/>
  <c r="U149" i="1"/>
  <c r="V149" i="1"/>
  <c r="U67" i="1"/>
  <c r="V67" i="1"/>
  <c r="U101" i="1"/>
  <c r="V101" i="1"/>
  <c r="U420" i="1"/>
  <c r="V420" i="1"/>
  <c r="U140" i="1"/>
  <c r="V140" i="1"/>
  <c r="U206" i="1"/>
  <c r="V206" i="1"/>
  <c r="U85" i="1"/>
  <c r="V85" i="1"/>
  <c r="U391" i="1"/>
  <c r="V391" i="1"/>
  <c r="U480" i="1"/>
  <c r="V480" i="1"/>
  <c r="U14" i="1"/>
  <c r="V14" i="1"/>
  <c r="U408" i="1"/>
  <c r="V408" i="1"/>
  <c r="U387" i="1"/>
  <c r="V387" i="1"/>
  <c r="U246" i="1"/>
  <c r="V246" i="1"/>
  <c r="U48" i="1"/>
  <c r="V48" i="1"/>
  <c r="U107" i="1"/>
  <c r="V107" i="1"/>
  <c r="U7" i="1"/>
  <c r="V7" i="1"/>
  <c r="U236" i="1"/>
  <c r="V236" i="1"/>
  <c r="U76" i="1"/>
  <c r="V76" i="1"/>
  <c r="U38" i="1"/>
  <c r="V38" i="1"/>
  <c r="U28" i="1"/>
  <c r="V28" i="1"/>
  <c r="U482" i="1"/>
  <c r="V482" i="1"/>
  <c r="U379" i="1"/>
  <c r="V379" i="1"/>
  <c r="U64" i="1"/>
  <c r="V64" i="1"/>
  <c r="U133" i="1"/>
  <c r="V133" i="1"/>
  <c r="U81" i="1"/>
  <c r="V81" i="1"/>
  <c r="U269" i="1"/>
  <c r="V269" i="1"/>
  <c r="U100" i="1"/>
  <c r="V100" i="1"/>
  <c r="U169" i="1"/>
  <c r="V169" i="1"/>
  <c r="U80" i="1"/>
  <c r="V80" i="1"/>
  <c r="U294" i="1"/>
  <c r="V294" i="1"/>
  <c r="U258" i="1"/>
  <c r="V258" i="1"/>
  <c r="U142" i="1"/>
  <c r="V142" i="1"/>
  <c r="U27" i="1"/>
  <c r="V27" i="1"/>
  <c r="U337" i="1"/>
  <c r="V337" i="1"/>
  <c r="U433" i="1"/>
  <c r="V433" i="1"/>
  <c r="U471" i="1"/>
  <c r="V471" i="1"/>
  <c r="U69" i="1"/>
  <c r="V69" i="1"/>
  <c r="U5" i="1"/>
  <c r="V5" i="1"/>
  <c r="U36" i="1"/>
  <c r="V36" i="1"/>
  <c r="U88" i="1"/>
  <c r="V88" i="1"/>
  <c r="U200" i="1"/>
  <c r="V200" i="1"/>
  <c r="U242" i="1"/>
  <c r="V242" i="1"/>
  <c r="U289" i="1"/>
  <c r="V289" i="1"/>
  <c r="U455" i="1"/>
  <c r="V455" i="1"/>
  <c r="U272" i="1"/>
  <c r="V272" i="1"/>
  <c r="U34" i="1"/>
  <c r="V34" i="1"/>
  <c r="U131" i="1"/>
  <c r="V131" i="1"/>
  <c r="U470" i="1"/>
  <c r="V470" i="1"/>
  <c r="U276" i="1"/>
  <c r="V276" i="1"/>
  <c r="U328" i="1"/>
  <c r="V328" i="1"/>
  <c r="U42" i="1"/>
  <c r="V42" i="1"/>
  <c r="U51" i="1"/>
  <c r="V51" i="1"/>
  <c r="U205" i="1"/>
  <c r="V205" i="1"/>
  <c r="U465" i="1"/>
  <c r="V465" i="1"/>
  <c r="U130" i="1"/>
  <c r="V130" i="1"/>
  <c r="U35" i="1"/>
  <c r="V35" i="1"/>
  <c r="U92" i="1"/>
  <c r="V92" i="1"/>
  <c r="U168" i="1"/>
  <c r="V168" i="1"/>
  <c r="U55" i="1"/>
  <c r="V55" i="1"/>
  <c r="U150" i="1"/>
  <c r="V150" i="1"/>
  <c r="U219" i="1"/>
  <c r="V219" i="1"/>
  <c r="U367" i="1"/>
  <c r="V367" i="1"/>
  <c r="U406" i="1"/>
  <c r="V406" i="1"/>
  <c r="U402" i="1"/>
  <c r="V402" i="1"/>
  <c r="U486" i="1"/>
  <c r="V486" i="1"/>
  <c r="U39" i="1"/>
  <c r="V39" i="1"/>
  <c r="U9" i="1"/>
  <c r="V9" i="1"/>
  <c r="U346" i="1"/>
  <c r="V346" i="1"/>
  <c r="U468" i="1"/>
  <c r="V468" i="1"/>
  <c r="U43" i="1"/>
  <c r="V43" i="1"/>
  <c r="U46" i="1"/>
  <c r="V46" i="1"/>
  <c r="U2" i="1"/>
  <c r="V2" i="1"/>
  <c r="U477" i="1"/>
  <c r="V477" i="1"/>
  <c r="U91" i="1"/>
  <c r="V91" i="1"/>
  <c r="U29" i="1"/>
  <c r="V29" i="1"/>
  <c r="U57" i="1"/>
  <c r="V57" i="1"/>
  <c r="U317" i="1"/>
  <c r="V317" i="1"/>
  <c r="U25" i="1"/>
  <c r="V25" i="1"/>
  <c r="U70" i="1"/>
  <c r="V70" i="1"/>
  <c r="U177" i="1"/>
  <c r="V177" i="1"/>
  <c r="U469" i="1"/>
  <c r="V469" i="1"/>
  <c r="U40" i="1"/>
  <c r="V40" i="1"/>
  <c r="U113" i="1"/>
  <c r="V113" i="1"/>
  <c r="U13" i="1"/>
  <c r="V13" i="1"/>
  <c r="U462" i="1"/>
  <c r="V462" i="1"/>
  <c r="U371" i="1"/>
  <c r="V371" i="1"/>
  <c r="U449" i="1"/>
  <c r="V449" i="1"/>
  <c r="U21" i="1"/>
  <c r="V21" i="1"/>
  <c r="U52" i="1"/>
  <c r="V52" i="1"/>
  <c r="U26" i="1"/>
  <c r="V26" i="1"/>
  <c r="U54" i="1"/>
  <c r="V54" i="1"/>
  <c r="U183" i="1"/>
  <c r="V183" i="1"/>
  <c r="U395" i="1"/>
  <c r="V395" i="1"/>
  <c r="U128" i="1"/>
  <c r="V128" i="1"/>
  <c r="U214" i="1"/>
  <c r="V214" i="1"/>
  <c r="U467" i="1"/>
  <c r="V467" i="1"/>
  <c r="U17" i="1"/>
  <c r="V17" i="1"/>
  <c r="U438" i="1"/>
  <c r="V438" i="1"/>
  <c r="U19" i="1"/>
  <c r="V19" i="1"/>
  <c r="U23" i="1"/>
  <c r="V23" i="1"/>
  <c r="U175" i="1"/>
  <c r="V175" i="1"/>
  <c r="U121" i="1"/>
  <c r="V121" i="1"/>
  <c r="U280" i="1"/>
  <c r="V280" i="1"/>
  <c r="U152" i="1"/>
  <c r="V152" i="1"/>
  <c r="U47" i="1"/>
  <c r="V47" i="1"/>
  <c r="U327" i="1"/>
  <c r="V327" i="1"/>
  <c r="U148" i="1"/>
  <c r="V148" i="1"/>
  <c r="U18" i="1"/>
  <c r="V18" i="1"/>
  <c r="U156" i="1"/>
  <c r="V156" i="1"/>
  <c r="U488" i="1"/>
  <c r="V488" i="1"/>
  <c r="U167" i="1"/>
  <c r="V167" i="1"/>
  <c r="U386" i="1"/>
  <c r="V386" i="1"/>
  <c r="U341" i="1"/>
  <c r="V341" i="1"/>
  <c r="U143" i="1"/>
  <c r="V143" i="1"/>
  <c r="U41" i="1"/>
  <c r="V41" i="1"/>
  <c r="U111" i="1"/>
  <c r="V111" i="1"/>
  <c r="U451" i="1"/>
  <c r="V451" i="1"/>
  <c r="U483" i="1"/>
  <c r="V483" i="1"/>
  <c r="U296" i="1"/>
  <c r="V296" i="1"/>
  <c r="U89" i="1"/>
  <c r="V89" i="1"/>
  <c r="U239" i="1"/>
  <c r="V239" i="1"/>
  <c r="U397" i="1"/>
  <c r="V397" i="1"/>
  <c r="U24" i="1"/>
  <c r="V24" i="1"/>
  <c r="U472" i="1"/>
  <c r="V472" i="1"/>
  <c r="U474" i="1"/>
  <c r="V474" i="1"/>
  <c r="U349" i="1"/>
  <c r="V349" i="1"/>
  <c r="U250" i="1"/>
  <c r="V250" i="1"/>
  <c r="U161" i="1"/>
  <c r="V161" i="1"/>
  <c r="U453" i="1"/>
  <c r="V453" i="1"/>
  <c r="U393" i="1"/>
  <c r="V393" i="1"/>
  <c r="U485" i="1"/>
  <c r="V485" i="1"/>
  <c r="U146" i="1"/>
  <c r="V146" i="1"/>
  <c r="U415" i="1"/>
  <c r="V415" i="1"/>
  <c r="U440" i="1"/>
  <c r="V440" i="1"/>
  <c r="U275" i="1"/>
  <c r="V275" i="1"/>
  <c r="U11" i="1"/>
  <c r="V11" i="1"/>
  <c r="U15" i="1"/>
  <c r="V15" i="1"/>
  <c r="U10" i="1"/>
  <c r="V10" i="1"/>
  <c r="U198" i="1"/>
  <c r="V198" i="1"/>
  <c r="U266" i="1"/>
  <c r="V266" i="1"/>
  <c r="U290" i="1"/>
  <c r="V290" i="1"/>
  <c r="U456" i="1"/>
  <c r="V456" i="1"/>
  <c r="U173" i="1"/>
  <c r="V173" i="1"/>
  <c r="U225" i="1"/>
  <c r="V225" i="1"/>
  <c r="U473" i="1"/>
  <c r="V473" i="1"/>
  <c r="U138" i="1"/>
  <c r="V138" i="1"/>
  <c r="U372" i="1"/>
  <c r="V372" i="1"/>
  <c r="U332" i="1"/>
  <c r="V332" i="1"/>
  <c r="U373" i="1"/>
  <c r="V373" i="1"/>
  <c r="U210" i="1"/>
  <c r="V210" i="1"/>
  <c r="U20" i="1"/>
  <c r="V20" i="1"/>
  <c r="U12" i="1"/>
  <c r="V12" i="1"/>
  <c r="U49" i="1"/>
  <c r="V49" i="1"/>
  <c r="U458" i="1"/>
  <c r="V458" i="1"/>
  <c r="U333" i="1"/>
  <c r="V333" i="1"/>
  <c r="U481" i="1"/>
  <c r="V481" i="1"/>
  <c r="U380" i="1"/>
  <c r="V380" i="1"/>
  <c r="U457" i="1"/>
  <c r="V457" i="1"/>
  <c r="U342" i="1"/>
  <c r="V342" i="1"/>
  <c r="U6" i="1"/>
  <c r="V6" i="1"/>
  <c r="U16" i="1"/>
  <c r="V16" i="1"/>
  <c r="U413" i="1"/>
  <c r="V413" i="1"/>
  <c r="U446" i="1"/>
  <c r="V446" i="1"/>
  <c r="U4" i="1"/>
  <c r="V4" i="1"/>
  <c r="U229" i="1"/>
  <c r="V229" i="1"/>
  <c r="U98" i="1"/>
  <c r="V98" i="1"/>
  <c r="U490" i="1"/>
  <c r="V490" i="1"/>
  <c r="U86" i="1"/>
  <c r="V86" i="1"/>
  <c r="U221" i="1"/>
  <c r="V221" i="1"/>
  <c r="U459" i="1"/>
  <c r="V459" i="1"/>
  <c r="U466" i="1"/>
  <c r="V466" i="1"/>
  <c r="U119" i="1"/>
  <c r="V119" i="1"/>
  <c r="U381" i="1"/>
  <c r="V381" i="1"/>
  <c r="U369" i="1"/>
  <c r="V369" i="1"/>
  <c r="U401" i="1"/>
  <c r="V401" i="1"/>
  <c r="U352" i="1"/>
  <c r="V352" i="1"/>
  <c r="U3" i="1"/>
  <c r="V3" i="1"/>
  <c r="U45" i="1"/>
  <c r="V45" i="1"/>
  <c r="U439" i="1"/>
  <c r="V439" i="1"/>
  <c r="U417" i="1"/>
  <c r="V417" i="1"/>
  <c r="U37" i="1"/>
  <c r="V37" i="1"/>
  <c r="U63" i="1"/>
  <c r="V63" i="1"/>
  <c r="U84" i="1"/>
  <c r="V84" i="1"/>
  <c r="U484" i="1"/>
  <c r="V484" i="1"/>
  <c r="U30" i="1"/>
  <c r="V30" i="1"/>
  <c r="U475" i="1"/>
  <c r="V475" i="1"/>
  <c r="U264" i="1"/>
  <c r="V264" i="1"/>
  <c r="U170" i="1"/>
  <c r="V170" i="1"/>
  <c r="U463" i="1"/>
  <c r="V463" i="1"/>
  <c r="U335" i="1"/>
  <c r="V335" i="1"/>
  <c r="U431" i="1"/>
  <c r="V431" i="1"/>
  <c r="U274" i="1"/>
  <c r="V274" i="1"/>
  <c r="U193" i="1"/>
  <c r="V193" i="1"/>
  <c r="U358" i="1"/>
  <c r="V358" i="1"/>
  <c r="U213" i="1"/>
  <c r="V213" i="1"/>
  <c r="U8" i="1"/>
  <c r="V8" i="1"/>
  <c r="U157" i="1"/>
  <c r="V157" i="1"/>
  <c r="U489" i="1"/>
  <c r="V489" i="1"/>
  <c r="U436" i="1"/>
  <c r="V436" i="1"/>
  <c r="U263" i="1"/>
  <c r="V263" i="1"/>
  <c r="U118" i="1"/>
  <c r="V118" i="1"/>
  <c r="U112" i="1"/>
  <c r="V112" i="1"/>
  <c r="U33" i="1"/>
  <c r="V33" i="1"/>
  <c r="U448" i="1"/>
  <c r="V448" i="1"/>
  <c r="U454" i="1"/>
  <c r="V454" i="1"/>
  <c r="U192" i="1"/>
  <c r="V192" i="1"/>
  <c r="U383" i="1"/>
  <c r="V383" i="1"/>
  <c r="U90" i="1"/>
  <c r="V90" i="1"/>
  <c r="U103" i="1"/>
  <c r="V103" i="1"/>
  <c r="U174" i="1"/>
  <c r="V174" i="1"/>
  <c r="V464" i="1"/>
  <c r="U464" i="1"/>
</calcChain>
</file>

<file path=xl/sharedStrings.xml><?xml version="1.0" encoding="utf-8"?>
<sst xmlns="http://schemas.openxmlformats.org/spreadsheetml/2006/main" count="10794" uniqueCount="5730">
  <si>
    <t>PeakID</t>
  </si>
  <si>
    <t>Chr</t>
  </si>
  <si>
    <t>Start</t>
  </si>
  <si>
    <t>End</t>
  </si>
  <si>
    <t>Strand</t>
  </si>
  <si>
    <t>Peak.Score</t>
  </si>
  <si>
    <t>Focus.Ratio.Region.Size</t>
  </si>
  <si>
    <t>Annotation</t>
  </si>
  <si>
    <t>Detailed.Annotation</t>
  </si>
  <si>
    <t>Distance.to.TSS</t>
  </si>
  <si>
    <t>Nearest.PromoterID</t>
  </si>
  <si>
    <t>Entrez.ID</t>
  </si>
  <si>
    <t>Nearest.Unigene</t>
  </si>
  <si>
    <t>Nearest.Refseq</t>
  </si>
  <si>
    <t>Nearest.Ensembl</t>
  </si>
  <si>
    <t>Gene.Name</t>
  </si>
  <si>
    <t>Gene.Alias</t>
  </si>
  <si>
    <t>Gene.Description</t>
  </si>
  <si>
    <t>Gene.Type</t>
  </si>
  <si>
    <t>CONTROL.1</t>
  </si>
  <si>
    <t>CONTROL.2</t>
  </si>
  <si>
    <t>CP27.1</t>
  </si>
  <si>
    <t>CP27.2</t>
  </si>
  <si>
    <t>Flag.3</t>
  </si>
  <si>
    <t>H2A2.3</t>
  </si>
  <si>
    <t>CONTROL.1_Peaks</t>
  </si>
  <si>
    <t>CONTROL.2_Peaks</t>
  </si>
  <si>
    <t>CONTROL_vs_CP27_Peaks</t>
  </si>
  <si>
    <t>CP27.1_Peaks</t>
  </si>
  <si>
    <t>CP27.2_Peaks</t>
  </si>
  <si>
    <t>CP27_vs_CONTROL_Peaks</t>
  </si>
  <si>
    <t>Flag.3_Peaks</t>
  </si>
  <si>
    <t>H2A2_Peaks</t>
  </si>
  <si>
    <t>Merged-chr2-18047660-6</t>
  </si>
  <si>
    <t>chr2</t>
  </si>
  <si>
    <t>+</t>
  </si>
  <si>
    <t>CONTROL-1_Peaks|CONTROL-2_Peaks|CP27-1_Peaks|CP27-2_Peaks|Flag-3_Peaks|H2A2_Peaks</t>
  </si>
  <si>
    <t>exon (NM_028317, exon 1 of 1)</t>
  </si>
  <si>
    <t>NM_028317</t>
  </si>
  <si>
    <t>Mm.102183</t>
  </si>
  <si>
    <t>ENSMUSG00000054074</t>
  </si>
  <si>
    <t>Skida1</t>
  </si>
  <si>
    <t>2810030E01Rik|5730507N06Rik|BB088113|DLN-1</t>
  </si>
  <si>
    <t>SKI/DACH domain containing 1</t>
  </si>
  <si>
    <t>protein-coding</t>
  </si>
  <si>
    <t>chr2-4628</t>
  </si>
  <si>
    <t>chr2-4446</t>
  </si>
  <si>
    <t/>
  </si>
  <si>
    <t>chr2-6724</t>
  </si>
  <si>
    <t>chr2-3154</t>
  </si>
  <si>
    <t>chr2-2288</t>
  </si>
  <si>
    <t>chr2-159</t>
  </si>
  <si>
    <t>Merged-chr1-88277627-6</t>
  </si>
  <si>
    <t>chr1</t>
  </si>
  <si>
    <t>promoter-TSS (NM_172505)</t>
  </si>
  <si>
    <t>NM_198652</t>
  </si>
  <si>
    <t>Mm.384762</t>
  </si>
  <si>
    <t>ENSMUSG00000044783</t>
  </si>
  <si>
    <t>Hjurp</t>
  </si>
  <si>
    <t>6430706D22Rik|A730008H23Rik|C330011F01Rik|Gm975|Mfleg1</t>
  </si>
  <si>
    <t>Holliday junction recognition protein</t>
  </si>
  <si>
    <t>chr1-1179</t>
  </si>
  <si>
    <t>chr1-704</t>
  </si>
  <si>
    <t>chr1-3669</t>
  </si>
  <si>
    <t>chr1-5038</t>
  </si>
  <si>
    <t>chr1-5678</t>
  </si>
  <si>
    <t>chr1-4099</t>
  </si>
  <si>
    <t>Merged-chr19-53312066-6</t>
  </si>
  <si>
    <t>chr19</t>
  </si>
  <si>
    <t>intron (NM_001360348, intron 1 of 5)</t>
  </si>
  <si>
    <t>NM_001360348</t>
  </si>
  <si>
    <t>Mm.2154</t>
  </si>
  <si>
    <t>NM_010847</t>
  </si>
  <si>
    <t>ENSMUSG00000025025</t>
  </si>
  <si>
    <t>Mxi1</t>
  </si>
  <si>
    <t>Gm10197|Mad2|bHLHc11</t>
  </si>
  <si>
    <t>MAX interactor 1, dimerization protein</t>
  </si>
  <si>
    <t>chr19-8076</t>
  </si>
  <si>
    <t>chr19-8660</t>
  </si>
  <si>
    <t>chr19-6660</t>
  </si>
  <si>
    <t>chr19-7477</t>
  </si>
  <si>
    <t>chr19-677</t>
  </si>
  <si>
    <t>chr19-11464</t>
  </si>
  <si>
    <t>Merged-chr15-74709785-6</t>
  </si>
  <si>
    <t>chr15</t>
  </si>
  <si>
    <t>promoter-TSS (NM_008415)</t>
  </si>
  <si>
    <t>NM_008415</t>
  </si>
  <si>
    <t>Mm.87052</t>
  </si>
  <si>
    <t>ENSMUSG00000046380</t>
  </si>
  <si>
    <t>Jrk</t>
  </si>
  <si>
    <t>-</t>
  </si>
  <si>
    <t>jerky</t>
  </si>
  <si>
    <t>chr15-24642</t>
  </si>
  <si>
    <t>chr15-26139</t>
  </si>
  <si>
    <t>chr15-8885</t>
  </si>
  <si>
    <t>chr15-13281</t>
  </si>
  <si>
    <t>chr15-2561</t>
  </si>
  <si>
    <t>chr15-8833</t>
  </si>
  <si>
    <t>Merged-chr4-101647323-6</t>
  </si>
  <si>
    <t>chr4</t>
  </si>
  <si>
    <t>promoter-TSS (NM_175036)</t>
  </si>
  <si>
    <t>NM_175036</t>
  </si>
  <si>
    <t>Mm.4756</t>
  </si>
  <si>
    <t>ENSMUSG00000035212</t>
  </si>
  <si>
    <t>Leprot</t>
  </si>
  <si>
    <t>LEPR|OB-RGRP|Obrgrp|VPS55</t>
  </si>
  <si>
    <t>leptin receptor overlapping transcript</t>
  </si>
  <si>
    <t>chr4-9175</t>
  </si>
  <si>
    <t>chr4-13898</t>
  </si>
  <si>
    <t>chr4-13193</t>
  </si>
  <si>
    <t>chr4-5933</t>
  </si>
  <si>
    <t>chr4-2264</t>
  </si>
  <si>
    <t>chr4-8912</t>
  </si>
  <si>
    <t>Merged-chr15-86185552-6</t>
  </si>
  <si>
    <t>promoter-TSS (NR_155352)</t>
  </si>
  <si>
    <t>NR_155352</t>
  </si>
  <si>
    <t>Mm.415090</t>
  </si>
  <si>
    <t>ENSMUSG00000086424</t>
  </si>
  <si>
    <t>Gm15569</t>
  </si>
  <si>
    <t>predicted gene 15569</t>
  </si>
  <si>
    <t>ncRNA</t>
  </si>
  <si>
    <t>chr15-10957</t>
  </si>
  <si>
    <t>chr15-13173</t>
  </si>
  <si>
    <t>chr15-4758</t>
  </si>
  <si>
    <t>chr15-5568</t>
  </si>
  <si>
    <t>chr15-5288</t>
  </si>
  <si>
    <t>chr15-18942</t>
  </si>
  <si>
    <t>Merged-chr19-6236446-6</t>
  </si>
  <si>
    <t>promoter-TSS (NM_198168)</t>
  </si>
  <si>
    <t>NM_198168</t>
  </si>
  <si>
    <t>Mm.118076</t>
  </si>
  <si>
    <t>ENSMUSG00000024777</t>
  </si>
  <si>
    <t>Ppp2r5b</t>
  </si>
  <si>
    <t>B'beta|BC026670</t>
  </si>
  <si>
    <t>protein phosphatase 2, regulatory subunit B', beta</t>
  </si>
  <si>
    <t>chr19-5168</t>
  </si>
  <si>
    <t>chr19-8794</t>
  </si>
  <si>
    <t>chr19-3191</t>
  </si>
  <si>
    <t>chr19-3154</t>
  </si>
  <si>
    <t>chr19-480</t>
  </si>
  <si>
    <t>chr19-4311</t>
  </si>
  <si>
    <t>Merged-chr4-119233220-6</t>
  </si>
  <si>
    <t>promoter-TSS (NM_001042411)</t>
  </si>
  <si>
    <t>NM_001042411</t>
  </si>
  <si>
    <t>Mm.27961</t>
  </si>
  <si>
    <t>NM_019782</t>
  </si>
  <si>
    <t>ENSMUSG00000028641</t>
  </si>
  <si>
    <t>P3h1</t>
  </si>
  <si>
    <t>2410024C15Rik|Gros1|Lepre1</t>
  </si>
  <si>
    <t>prolyl 3-hydroxylase 1</t>
  </si>
  <si>
    <t>chr4-14740</t>
  </si>
  <si>
    <t>chr4-2505</t>
  </si>
  <si>
    <t>chr4-2579</t>
  </si>
  <si>
    <t>chr4-13998</t>
  </si>
  <si>
    <t>chr4-4189</t>
  </si>
  <si>
    <t>chr4-7437</t>
  </si>
  <si>
    <t>Merged-chr3-139075164-6</t>
  </si>
  <si>
    <t>chr3</t>
  </si>
  <si>
    <t>promoter-TSS (NM_001286759)</t>
  </si>
  <si>
    <t>NM_001356388</t>
  </si>
  <si>
    <t>Mm.28893</t>
  </si>
  <si>
    <t>NM_145544</t>
  </si>
  <si>
    <t>ENSMUSG00000028149</t>
  </si>
  <si>
    <t>Rap1gds1</t>
  </si>
  <si>
    <t>BC011279|GDS1</t>
  </si>
  <si>
    <t>RAP1, GTP-GDP dissociation stimulator 1</t>
  </si>
  <si>
    <t>chr3-11744</t>
  </si>
  <si>
    <t>chr3-12785</t>
  </si>
  <si>
    <t>chr3-10336</t>
  </si>
  <si>
    <t>chr3-9900</t>
  </si>
  <si>
    <t>chr3-1430</t>
  </si>
  <si>
    <t>chr3-11269</t>
  </si>
  <si>
    <t>Merged-chr11-58302382-6</t>
  </si>
  <si>
    <t>chr11</t>
  </si>
  <si>
    <t>Intergenic</t>
  </si>
  <si>
    <t>NM_182996</t>
  </si>
  <si>
    <t>Mm.41440</t>
  </si>
  <si>
    <t>ENSMUSG00000037243</t>
  </si>
  <si>
    <t>Zfp692</t>
  </si>
  <si>
    <t>AI746306|AI839920|Zfp692-ps|Znf692</t>
  </si>
  <si>
    <t>zinc finger protein 692</t>
  </si>
  <si>
    <t>chr11-23015</t>
  </si>
  <si>
    <t>chr11-16317</t>
  </si>
  <si>
    <t>chr11-13222</t>
  </si>
  <si>
    <t>chr11-16160</t>
  </si>
  <si>
    <t>chr11-640</t>
  </si>
  <si>
    <t>chr11-9841</t>
  </si>
  <si>
    <t>Merged-chr17-25797175-6</t>
  </si>
  <si>
    <t>chr17</t>
  </si>
  <si>
    <t>promoter-TSS (NM_133719)</t>
  </si>
  <si>
    <t>NM_133719</t>
  </si>
  <si>
    <t>Mm.41925</t>
  </si>
  <si>
    <t>ENSMUSG00000002274</t>
  </si>
  <si>
    <t>Metrn</t>
  </si>
  <si>
    <t>1810034B16Rik|EyeLinc16|Hyrac</t>
  </si>
  <si>
    <t>meteorin, glial cell differentiation regulator</t>
  </si>
  <si>
    <t>chr17-25631</t>
  </si>
  <si>
    <t>chr17-17618</t>
  </si>
  <si>
    <t>chr17-5513</t>
  </si>
  <si>
    <t>chr17-8914</t>
  </si>
  <si>
    <t>chr17-3821</t>
  </si>
  <si>
    <t>chr17-6788</t>
  </si>
  <si>
    <t>Merged-chr5-41708280-6</t>
  </si>
  <si>
    <t>chr5</t>
  </si>
  <si>
    <t>promoter-TSS (NR_132325)</t>
  </si>
  <si>
    <t>NM_001310590</t>
  </si>
  <si>
    <t>Mm.41555</t>
  </si>
  <si>
    <t>NM_027295</t>
  </si>
  <si>
    <t>ENSMUSG00000029128</t>
  </si>
  <si>
    <t>Rab28</t>
  </si>
  <si>
    <t>2700023P08Rik|AW496496</t>
  </si>
  <si>
    <t>RAB28, member RAS oncogene family</t>
  </si>
  <si>
    <t>chr5-22990</t>
  </si>
  <si>
    <t>chr5-21727</t>
  </si>
  <si>
    <t>chr5-5784</t>
  </si>
  <si>
    <t>chr5-9219</t>
  </si>
  <si>
    <t>chr5-677</t>
  </si>
  <si>
    <t>chr5-20660</t>
  </si>
  <si>
    <t>Merged-chr17-72918121-6</t>
  </si>
  <si>
    <t>promoter-TSS (NM_029999)</t>
  </si>
  <si>
    <t>NM_029999</t>
  </si>
  <si>
    <t>Mm.154109</t>
  </si>
  <si>
    <t>ENSMUSG00000024063</t>
  </si>
  <si>
    <t>Lbh</t>
  </si>
  <si>
    <t>1810009F10Rik|6720416L16Rik</t>
  </si>
  <si>
    <t>limb-bud and heart</t>
  </si>
  <si>
    <t>chr17-7341</t>
  </si>
  <si>
    <t>chr17-5620</t>
  </si>
  <si>
    <t>chr17-4349</t>
  </si>
  <si>
    <t>chr17-2889</t>
  </si>
  <si>
    <t>chr17-935</t>
  </si>
  <si>
    <t>chr17-6211</t>
  </si>
  <si>
    <t>Merged-chr17-87672445-6</t>
  </si>
  <si>
    <t>promoter-TSS (NM_008628)</t>
  </si>
  <si>
    <t>NM_008628</t>
  </si>
  <si>
    <t>Mm.4619</t>
  </si>
  <si>
    <t>ENSMUSG00000024151</t>
  </si>
  <si>
    <t>Msh2</t>
  </si>
  <si>
    <t>AI788990</t>
  </si>
  <si>
    <t>mutS homolog 2</t>
  </si>
  <si>
    <t>chr17-12002</t>
  </si>
  <si>
    <t>chr17-20673</t>
  </si>
  <si>
    <t>chr17-15737</t>
  </si>
  <si>
    <t>chr17-7973</t>
  </si>
  <si>
    <t>chr17-5682</t>
  </si>
  <si>
    <t>chr17-7751</t>
  </si>
  <si>
    <t>Merged-chr17-23546862-6</t>
  </si>
  <si>
    <t>CpG</t>
  </si>
  <si>
    <t>NR_126485</t>
  </si>
  <si>
    <t>Mm.445111</t>
  </si>
  <si>
    <t>NR_126484</t>
  </si>
  <si>
    <t>ENSMUSG00000117322</t>
  </si>
  <si>
    <t>6330415G19Rik</t>
  </si>
  <si>
    <t>RIKEN cDNA 6330415G19 gene</t>
  </si>
  <si>
    <t>chr17-5681</t>
  </si>
  <si>
    <t>chr17-6032</t>
  </si>
  <si>
    <t>chr17-16129</t>
  </si>
  <si>
    <t>chr17-10583</t>
  </si>
  <si>
    <t>chr17-243</t>
  </si>
  <si>
    <t>chr17-12968</t>
  </si>
  <si>
    <t>Merged-chr15-76538671-6</t>
  </si>
  <si>
    <t>promoter-TSS (NM_029643)</t>
  </si>
  <si>
    <t>NM_013909</t>
  </si>
  <si>
    <t>Mm.275279</t>
  </si>
  <si>
    <t>ENSMUSG00000022559</t>
  </si>
  <si>
    <t>Fbxl6</t>
  </si>
  <si>
    <t>AU021795|Fbl6</t>
  </si>
  <si>
    <t>F-box and leucine-rich repeat protein 6</t>
  </si>
  <si>
    <t>chr15-8895</t>
  </si>
  <si>
    <t>chr15-7097</t>
  </si>
  <si>
    <t>chr15-5051</t>
  </si>
  <si>
    <t>chr15-4567</t>
  </si>
  <si>
    <t>chr15-4861</t>
  </si>
  <si>
    <t>chr15-5046</t>
  </si>
  <si>
    <t>Merged-chr4-117550216-6</t>
  </si>
  <si>
    <t>promoter-TSS (NM_080469)</t>
  </si>
  <si>
    <t>NM_001356404</t>
  </si>
  <si>
    <t>Mm.235891</t>
  </si>
  <si>
    <t>NM_080469</t>
  </si>
  <si>
    <t>ENSMUSG00000033423</t>
  </si>
  <si>
    <t>Eri3</t>
  </si>
  <si>
    <t>PINT1|Prnpip1</t>
  </si>
  <si>
    <t>exoribonuclease 3</t>
  </si>
  <si>
    <t>chr4-15648</t>
  </si>
  <si>
    <t>chr4-11757</t>
  </si>
  <si>
    <t>chr4-14360</t>
  </si>
  <si>
    <t>chr4-16661</t>
  </si>
  <si>
    <t>chr4-2419</t>
  </si>
  <si>
    <t>chr4-9727</t>
  </si>
  <si>
    <t>Merged-chr15-76523077-6</t>
  </si>
  <si>
    <t>NM_130893</t>
  </si>
  <si>
    <t>Mm.218747</t>
  </si>
  <si>
    <t>ENSMUSG00000048385</t>
  </si>
  <si>
    <t>Scrt1</t>
  </si>
  <si>
    <t>scratch family zinc finger 1</t>
  </si>
  <si>
    <t>chr15-36691</t>
  </si>
  <si>
    <t>chr15-17574</t>
  </si>
  <si>
    <t>chr15-18797</t>
  </si>
  <si>
    <t>chr15-16203</t>
  </si>
  <si>
    <t>chr15-2616</t>
  </si>
  <si>
    <t>chr15-28536</t>
  </si>
  <si>
    <t>Merged-chr7-13009904-6</t>
  </si>
  <si>
    <t>chr7</t>
  </si>
  <si>
    <t>promoter-TSS (NM_001360833)</t>
  </si>
  <si>
    <t>NM_001360833</t>
  </si>
  <si>
    <t>Mm.279272</t>
  </si>
  <si>
    <t>NM_001024699</t>
  </si>
  <si>
    <t>ENSMUSG00000049600</t>
  </si>
  <si>
    <t>Zbtb45</t>
  </si>
  <si>
    <t>BB161562|Gm157|Zfp499</t>
  </si>
  <si>
    <t>zinc finger and BTB domain containing 45</t>
  </si>
  <si>
    <t>chr7-8786</t>
  </si>
  <si>
    <t>chr7-6505</t>
  </si>
  <si>
    <t>chr7-10996</t>
  </si>
  <si>
    <t>chr7-18588</t>
  </si>
  <si>
    <t>chr7-276</t>
  </si>
  <si>
    <t>chr7-10324</t>
  </si>
  <si>
    <t>Merged-chr7-5051451-6</t>
  </si>
  <si>
    <t>promoter-TSS (NM_026900)</t>
  </si>
  <si>
    <t>NM_026900</t>
  </si>
  <si>
    <t>Mm.41484</t>
  </si>
  <si>
    <t>ENSMUSG00000055633</t>
  </si>
  <si>
    <t>Zfp580</t>
  </si>
  <si>
    <t>1500015O20Rik|AI838225|Znf580</t>
  </si>
  <si>
    <t>zinc finger protein 580</t>
  </si>
  <si>
    <t>chr7-6834</t>
  </si>
  <si>
    <t>chr7-9528</t>
  </si>
  <si>
    <t>chr7-17124</t>
  </si>
  <si>
    <t>chr7-11242</t>
  </si>
  <si>
    <t>chr7-934</t>
  </si>
  <si>
    <t>chr7-11982</t>
  </si>
  <si>
    <t>Merged-chr11-102319000-6</t>
  </si>
  <si>
    <t>promoter-TSS (NM_001362548)</t>
  </si>
  <si>
    <t>NM_001302955</t>
  </si>
  <si>
    <t>Mm.2845</t>
  </si>
  <si>
    <t>NM_011551</t>
  </si>
  <si>
    <t>ENSMUSG00000020923</t>
  </si>
  <si>
    <t>Ubtf</t>
  </si>
  <si>
    <t>A930005G04Rik|NOR-90|Tcfubf|UBF|UBF-1|UBF1</t>
  </si>
  <si>
    <t>upstream binding transcription factor, RNA polymerase I</t>
  </si>
  <si>
    <t>chr11-18430</t>
  </si>
  <si>
    <t>chr11-16738</t>
  </si>
  <si>
    <t>chr11-19316</t>
  </si>
  <si>
    <t>chr11-11007</t>
  </si>
  <si>
    <t>chr11-1109</t>
  </si>
  <si>
    <t>chr11-18414</t>
  </si>
  <si>
    <t>Merged-chr17-45573802-6</t>
  </si>
  <si>
    <t>promoter-TSS (NM_008302)</t>
  </si>
  <si>
    <t>NM_008302</t>
  </si>
  <si>
    <t>Mm.2180</t>
  </si>
  <si>
    <t>ENSMUSG00000023944</t>
  </si>
  <si>
    <t>Hsp90ab1</t>
  </si>
  <si>
    <t>90kDa|AL022974|C81438|Hsp84|Hsp84-1|Hsp90|Hspcb</t>
  </si>
  <si>
    <t>heat shock protein 90 alpha (cytosolic), class B member 1</t>
  </si>
  <si>
    <t>chr17-12392</t>
  </si>
  <si>
    <t>chr17-11848</t>
  </si>
  <si>
    <t>chr17-18544</t>
  </si>
  <si>
    <t>chr17-18183</t>
  </si>
  <si>
    <t>chr17-2475</t>
  </si>
  <si>
    <t>chr17-23241</t>
  </si>
  <si>
    <t>Merged-chr16-17508650-6</t>
  </si>
  <si>
    <t>chr16</t>
  </si>
  <si>
    <t>promoter-TSS (NM_001331227)</t>
  </si>
  <si>
    <t>NM_001331227</t>
  </si>
  <si>
    <t>Mm.161726</t>
  </si>
  <si>
    <t>NM_025808</t>
  </si>
  <si>
    <t>ENSMUSG00000022761</t>
  </si>
  <si>
    <t>Lztr1</t>
  </si>
  <si>
    <t>1200003E21Rik|AI591627|AW550890</t>
  </si>
  <si>
    <t>leucine-zipper-like transcriptional regulator, 1</t>
  </si>
  <si>
    <t>chr16-10323</t>
  </si>
  <si>
    <t>chr16-4893</t>
  </si>
  <si>
    <t>chr16-3176</t>
  </si>
  <si>
    <t>chr16-971</t>
  </si>
  <si>
    <t>chr16-148</t>
  </si>
  <si>
    <t>chr16-4259</t>
  </si>
  <si>
    <t>Merged-chr5-137600844-6</t>
  </si>
  <si>
    <t>promoter-TSS (NM_001254762)</t>
  </si>
  <si>
    <t>NM_001254762</t>
  </si>
  <si>
    <t>Mm.41355</t>
  </si>
  <si>
    <t>NM_030037</t>
  </si>
  <si>
    <t>ENSMUSG00000037221</t>
  </si>
  <si>
    <t>Mospd3</t>
  </si>
  <si>
    <t>1190005J19Rik|5133401H10Rik|Gtig2|R124</t>
  </si>
  <si>
    <t>motile sperm domain containing 3</t>
  </si>
  <si>
    <t>chr5-20189</t>
  </si>
  <si>
    <t>chr5-16375</t>
  </si>
  <si>
    <t>chr5-15962</t>
  </si>
  <si>
    <t>chr5-9031</t>
  </si>
  <si>
    <t>chr5-2455</t>
  </si>
  <si>
    <t>chr5-33453</t>
  </si>
  <si>
    <t>Merged-chr17-83861124-9</t>
  </si>
  <si>
    <t>B1_Mus2|SINE|Alu</t>
  </si>
  <si>
    <t>NR_155491</t>
  </si>
  <si>
    <t>Mm.379475</t>
  </si>
  <si>
    <t>NR_155490</t>
  </si>
  <si>
    <t>C430042M11Rik</t>
  </si>
  <si>
    <t>RIKEN cDNA C430042M11 gene</t>
  </si>
  <si>
    <t>chr17-3778,chr17-13464</t>
  </si>
  <si>
    <t>chr17-6388,chr17-8993</t>
  </si>
  <si>
    <t>chr17-3568</t>
  </si>
  <si>
    <t>chr17-3661</t>
  </si>
  <si>
    <t>chr17-3098</t>
  </si>
  <si>
    <t>chr17-15814,chr17-4422</t>
  </si>
  <si>
    <t>Merged-chr15-78530283-6</t>
  </si>
  <si>
    <t>promoter-TSS (NM_001204153)</t>
  </si>
  <si>
    <t>NM_028331</t>
  </si>
  <si>
    <t>Mm.34776</t>
  </si>
  <si>
    <t>ENSMUSG00000022440</t>
  </si>
  <si>
    <t>C1qtnf6</t>
  </si>
  <si>
    <t>2810036M19Rik|Adiq|CTRP6</t>
  </si>
  <si>
    <t>C1q and tumor necrosis factor related protein 6</t>
  </si>
  <si>
    <t>chr15-20218</t>
  </si>
  <si>
    <t>chr15-16178</t>
  </si>
  <si>
    <t>chr15-4896</t>
  </si>
  <si>
    <t>chr15-8844</t>
  </si>
  <si>
    <t>chr15-2669</t>
  </si>
  <si>
    <t>chr15-10689</t>
  </si>
  <si>
    <t>Merged-chr17-87613725-6</t>
  </si>
  <si>
    <t>NM_008532</t>
  </si>
  <si>
    <t>Mm.4259</t>
  </si>
  <si>
    <t>ENSMUSG00000045394</t>
  </si>
  <si>
    <t>Epcam</t>
  </si>
  <si>
    <t>CD326|EGP|EGP-2|Egp314|Ep-CAM|EpCAM1|GA733-2|Ly74|TROP1|Tacsd1|Tacstd1|gp40</t>
  </si>
  <si>
    <t>epithelial cell adhesion molecule</t>
  </si>
  <si>
    <t>chr17-4691</t>
  </si>
  <si>
    <t>chr17-5283</t>
  </si>
  <si>
    <t>chr17-5986</t>
  </si>
  <si>
    <t>chr17-7649</t>
  </si>
  <si>
    <t>chr17-5678</t>
  </si>
  <si>
    <t>chr17-10914</t>
  </si>
  <si>
    <t>Merged-chr1-172027032-6</t>
  </si>
  <si>
    <t>5' UTR (NM_033509, exon 1 of 8)</t>
  </si>
  <si>
    <t>NM_033509</t>
  </si>
  <si>
    <t>Mm.36148</t>
  </si>
  <si>
    <t>ENSMUSG00000026556</t>
  </si>
  <si>
    <t>Vangl2</t>
  </si>
  <si>
    <t>C530001F03Rik|Lootl|Lp|Lpp1|Ltap|Vang1l2|loop-tail|ska17|ska&lt;m17Jus&gt;|stbm|strabismus</t>
  </si>
  <si>
    <t>VANGL planar cell polarity 2</t>
  </si>
  <si>
    <t>chr1-16056</t>
  </si>
  <si>
    <t>chr1-12253</t>
  </si>
  <si>
    <t>chr1-16271</t>
  </si>
  <si>
    <t>chr1-18238</t>
  </si>
  <si>
    <t>chr1-7490</t>
  </si>
  <si>
    <t>chr1-39842</t>
  </si>
  <si>
    <t>Merged-chr10-40258341-6</t>
  </si>
  <si>
    <t>chr10</t>
  </si>
  <si>
    <t>promoter-TSS (NM_001359491)</t>
  </si>
  <si>
    <t>NR_002842</t>
  </si>
  <si>
    <t>Mm.424506</t>
  </si>
  <si>
    <t>Rnu3a</t>
  </si>
  <si>
    <t>U3A small nuclear RNA</t>
  </si>
  <si>
    <t>snRNA</t>
  </si>
  <si>
    <t>chr10-11318</t>
  </si>
  <si>
    <t>chr10-25577</t>
  </si>
  <si>
    <t>chr10-3755</t>
  </si>
  <si>
    <t>chr10-4013</t>
  </si>
  <si>
    <t>chr10-370</t>
  </si>
  <si>
    <t>chr10-8703</t>
  </si>
  <si>
    <t>Merged-chr3-156561639-6</t>
  </si>
  <si>
    <t>promoter-TSS (NM_177274)</t>
  </si>
  <si>
    <t>NR_040398</t>
  </si>
  <si>
    <t>Mm.183459</t>
  </si>
  <si>
    <t>ENSMUSG00000085084</t>
  </si>
  <si>
    <t>4930570G19Rik</t>
  </si>
  <si>
    <t>C630015G22</t>
  </si>
  <si>
    <t>RIKEN cDNA 4930570G19 gene</t>
  </si>
  <si>
    <t>chr3-24313</t>
  </si>
  <si>
    <t>chr3-8236</t>
  </si>
  <si>
    <t>chr3-5109</t>
  </si>
  <si>
    <t>chr3-13378</t>
  </si>
  <si>
    <t>chr3-1517</t>
  </si>
  <si>
    <t>chr3-35138</t>
  </si>
  <si>
    <t>Merged-chr10-17722381-6</t>
  </si>
  <si>
    <t>promoter-TSS (NM_010828)</t>
  </si>
  <si>
    <t>NM_010828</t>
  </si>
  <si>
    <t>Mm.272321</t>
  </si>
  <si>
    <t>ENSMUSG00000039910</t>
  </si>
  <si>
    <t>Cited2</t>
  </si>
  <si>
    <t>AI835299|ER154-like|Mrg1|Msg2|p35srj</t>
  </si>
  <si>
    <t>Cbp/p300-interacting transactivator, with Glu/Asp-rich carboxy-terminal domain, 2</t>
  </si>
  <si>
    <t>chr10-11206</t>
  </si>
  <si>
    <t>chr10-13891</t>
  </si>
  <si>
    <t>chr10-11549</t>
  </si>
  <si>
    <t>chr10-17742</t>
  </si>
  <si>
    <t>chr10-321</t>
  </si>
  <si>
    <t>chr10-8662</t>
  </si>
  <si>
    <t>Merged-chr15-99652136-6</t>
  </si>
  <si>
    <t>promoter-TSS (NM_012025)</t>
  </si>
  <si>
    <t>NM_001253809</t>
  </si>
  <si>
    <t>Mm.273804</t>
  </si>
  <si>
    <t>NM_012025</t>
  </si>
  <si>
    <t>ENSMUSG00000023015</t>
  </si>
  <si>
    <t>Racgap1</t>
  </si>
  <si>
    <t>AI227039|AI327394|Band25|GTPase|MgcRacGAP|gtl11|mKIAA1478</t>
  </si>
  <si>
    <t>Rac GTPase-activating protein 1</t>
  </si>
  <si>
    <t>chr15-4862</t>
  </si>
  <si>
    <t>chr15-6928</t>
  </si>
  <si>
    <t>chr15-11420</t>
  </si>
  <si>
    <t>chr15-6046</t>
  </si>
  <si>
    <t>chr15-5718</t>
  </si>
  <si>
    <t>chr15-8218</t>
  </si>
  <si>
    <t>Merged-chr4-128712138-6</t>
  </si>
  <si>
    <t>exon (NM_018774, exon 7 of 15)</t>
  </si>
  <si>
    <t>NM_001195083</t>
  </si>
  <si>
    <t>Mm.473738</t>
  </si>
  <si>
    <t>NM_018774</t>
  </si>
  <si>
    <t>ENSMUSG00000028796</t>
  </si>
  <si>
    <t>Phc2</t>
  </si>
  <si>
    <t>A3galt2|AA415044|D130050K19Rik|D4Ertd810e|Edr2|Mph2|p36</t>
  </si>
  <si>
    <t>polyhomeotic 2</t>
  </si>
  <si>
    <t>chr4-8520</t>
  </si>
  <si>
    <t>chr4-25341</t>
  </si>
  <si>
    <t>chr4-6688</t>
  </si>
  <si>
    <t>chr4-8280</t>
  </si>
  <si>
    <t>chr4-7780</t>
  </si>
  <si>
    <t>chr4-12965</t>
  </si>
  <si>
    <t>Merged-chr11-102656447-6</t>
  </si>
  <si>
    <t>RSINE1|SINE|B4</t>
  </si>
  <si>
    <t>NM_001127576</t>
  </si>
  <si>
    <t>Mm.447643</t>
  </si>
  <si>
    <t>ENSMUSG00000051455</t>
  </si>
  <si>
    <t>Meioc</t>
  </si>
  <si>
    <t>Gm1564|Gm663</t>
  </si>
  <si>
    <t>meiosis specific with coiled-coil domain</t>
  </si>
  <si>
    <t>chr11-11592</t>
  </si>
  <si>
    <t>chr11-12544</t>
  </si>
  <si>
    <t>chr11-20899</t>
  </si>
  <si>
    <t>chr11-10555</t>
  </si>
  <si>
    <t>chr11-684</t>
  </si>
  <si>
    <t>chr11-20443</t>
  </si>
  <si>
    <t>Merged-chr8-105225047-6</t>
  </si>
  <si>
    <t>chr8</t>
  </si>
  <si>
    <t>promoter-TSS (NM_145604)</t>
  </si>
  <si>
    <t>NM_145604</t>
  </si>
  <si>
    <t>Mm.27186</t>
  </si>
  <si>
    <t>ENSMUSG00000031889</t>
  </si>
  <si>
    <t>D230025D16Rik</t>
  </si>
  <si>
    <t>BC006874|Lin10</t>
  </si>
  <si>
    <t>RIKEN cDNA D230025D16 gene</t>
  </si>
  <si>
    <t>chr8-6603</t>
  </si>
  <si>
    <t>chr8-9395</t>
  </si>
  <si>
    <t>chr8-7534</t>
  </si>
  <si>
    <t>chr8-5645</t>
  </si>
  <si>
    <t>chr8-308</t>
  </si>
  <si>
    <t>chr8-12005</t>
  </si>
  <si>
    <t>Merged-chr10-39369892-6</t>
  </si>
  <si>
    <t>5' UTR (NM_001122892, exon 1 of 13)</t>
  </si>
  <si>
    <t>NM_001122893</t>
  </si>
  <si>
    <t>Mm.4848</t>
  </si>
  <si>
    <t>NM_008054</t>
  </si>
  <si>
    <t>ENSMUSG00000019843</t>
  </si>
  <si>
    <t>Fyn</t>
  </si>
  <si>
    <t>AI448320|AW552119</t>
  </si>
  <si>
    <t>Fyn proto-oncogene</t>
  </si>
  <si>
    <t>chr10-10656</t>
  </si>
  <si>
    <t>chr10-12187</t>
  </si>
  <si>
    <t>chr10-3894</t>
  </si>
  <si>
    <t>chr10-14603</t>
  </si>
  <si>
    <t>chr10-366</t>
  </si>
  <si>
    <t>chr10-18355</t>
  </si>
  <si>
    <t>Merged-chr7-19562676-6</t>
  </si>
  <si>
    <t>promoter-TSS (NM_199149)</t>
  </si>
  <si>
    <t>NM_199149</t>
  </si>
  <si>
    <t>Mm.219662</t>
  </si>
  <si>
    <t>ENSMUSG00000051403</t>
  </si>
  <si>
    <t>Ppp1r37</t>
  </si>
  <si>
    <t>Gm158|Lrrc68</t>
  </si>
  <si>
    <t>protein phosphatase 1, regulatory subunit 37</t>
  </si>
  <si>
    <t>chr7-10972</t>
  </si>
  <si>
    <t>chr7-6803</t>
  </si>
  <si>
    <t>chr7-12276</t>
  </si>
  <si>
    <t>chr7-15604</t>
  </si>
  <si>
    <t>chr7-281</t>
  </si>
  <si>
    <t>chr7-15937</t>
  </si>
  <si>
    <t>Merged-chr15-5116063-6</t>
  </si>
  <si>
    <t>promoter-TSS (NM_026069)</t>
  </si>
  <si>
    <t>NM_026069</t>
  </si>
  <si>
    <t>Mm.10474</t>
  </si>
  <si>
    <t>ENSMUSG00000041841</t>
  </si>
  <si>
    <t>Rpl37</t>
  </si>
  <si>
    <t>3110005M08Rik</t>
  </si>
  <si>
    <t>ribosomal protein L37</t>
  </si>
  <si>
    <t>chr15-17438</t>
  </si>
  <si>
    <t>chr15-16610</t>
  </si>
  <si>
    <t>chr15-7094</t>
  </si>
  <si>
    <t>chr15-6654</t>
  </si>
  <si>
    <t>chr15-561</t>
  </si>
  <si>
    <t>chr15-13641</t>
  </si>
  <si>
    <t>Merged-chr17-29347709-6</t>
  </si>
  <si>
    <t>promoter-TSS (NM_001347335)</t>
  </si>
  <si>
    <t>NM_001347335</t>
  </si>
  <si>
    <t>Mm.3224</t>
  </si>
  <si>
    <t>NM_019880</t>
  </si>
  <si>
    <t>ENSMUSG00000024012</t>
  </si>
  <si>
    <t>Mtch1</t>
  </si>
  <si>
    <t>2310034O17Rik|AI255158|AU018396|C77849|PSAP</t>
  </si>
  <si>
    <t>mitochondrial carrier 1</t>
  </si>
  <si>
    <t>chr17-6934</t>
  </si>
  <si>
    <t>chr17-11103</t>
  </si>
  <si>
    <t>chr17-6061</t>
  </si>
  <si>
    <t>chr17-5782</t>
  </si>
  <si>
    <t>chr17-4013</t>
  </si>
  <si>
    <t>chr17-21384</t>
  </si>
  <si>
    <t>Merged-chr15-27630726-6</t>
  </si>
  <si>
    <t>promoter-TSS (NM_001013792)</t>
  </si>
  <si>
    <t>NM_001013792</t>
  </si>
  <si>
    <t>Mm.309164</t>
  </si>
  <si>
    <t>ENSMUSG00000046034</t>
  </si>
  <si>
    <t>Otulin</t>
  </si>
  <si>
    <t>C79097|Fam105b|m3Sapc|m7-1Sapc</t>
  </si>
  <si>
    <t>OTU deubiquitinase with linear linkage specificity</t>
  </si>
  <si>
    <t>chr15-17648</t>
  </si>
  <si>
    <t>chr15-18342</t>
  </si>
  <si>
    <t>chr15-15984</t>
  </si>
  <si>
    <t>chr15-7030</t>
  </si>
  <si>
    <t>chr15-3673</t>
  </si>
  <si>
    <t>chr15-13701</t>
  </si>
  <si>
    <t>Merged-chr2-179648814-6</t>
  </si>
  <si>
    <t>intron (NM_001316723, intron 2 of 5)</t>
  </si>
  <si>
    <t>NM_009867</t>
  </si>
  <si>
    <t>Mm.184711</t>
  </si>
  <si>
    <t>ENSMUSG00000000305</t>
  </si>
  <si>
    <t>Cdh4</t>
  </si>
  <si>
    <t>AW120700|R-CAD|R-Cadh|Rcad</t>
  </si>
  <si>
    <t>cadherin 4</t>
  </si>
  <si>
    <t>chr2-7897</t>
  </si>
  <si>
    <t>chr2-4101</t>
  </si>
  <si>
    <t>chr2-4483</t>
  </si>
  <si>
    <t>chr2-11149</t>
  </si>
  <si>
    <t>chr2-5397</t>
  </si>
  <si>
    <t>chr2-43460</t>
  </si>
  <si>
    <t>Merged-chr3-123509558-6</t>
  </si>
  <si>
    <t>NR_028574</t>
  </si>
  <si>
    <t>Mm.260791</t>
  </si>
  <si>
    <t>ENSMUSG00000104960</t>
  </si>
  <si>
    <t>Snhg8</t>
  </si>
  <si>
    <t>1110065M07Rik|2010109N14Rik</t>
  </si>
  <si>
    <t>small nucleolar RNA host gene 8</t>
  </si>
  <si>
    <t>chr3-16366</t>
  </si>
  <si>
    <t>chr3-5016</t>
  </si>
  <si>
    <t>chr3-14745</t>
  </si>
  <si>
    <t>chr3-17500</t>
  </si>
  <si>
    <t>chr3-1364</t>
  </si>
  <si>
    <t>chr3-16949</t>
  </si>
  <si>
    <t>Merged-chr3-88579233-6</t>
  </si>
  <si>
    <t>promoter-TSS (NM_001356319)</t>
  </si>
  <si>
    <t>NM_001356317</t>
  </si>
  <si>
    <t>Mm.7091</t>
  </si>
  <si>
    <t>NM_025448</t>
  </si>
  <si>
    <t>ENSMUSG00000041355</t>
  </si>
  <si>
    <t>Ssr2</t>
  </si>
  <si>
    <t>1500032E05Rik|AI315033|AU020133|SSR-beta|TLAP|TRAPB|TRAPbeta</t>
  </si>
  <si>
    <t>signal sequence receptor, beta</t>
  </si>
  <si>
    <t>chr3-12194</t>
  </si>
  <si>
    <t>chr3-19855</t>
  </si>
  <si>
    <t>chr3-12270</t>
  </si>
  <si>
    <t>chr3-17004</t>
  </si>
  <si>
    <t>chr3-286</t>
  </si>
  <si>
    <t>chr3-15219</t>
  </si>
  <si>
    <t>Merged-chr17-78417773-6</t>
  </si>
  <si>
    <t>exon (NM_001285940, exon 1 of 9)</t>
  </si>
  <si>
    <t>NM_199448</t>
  </si>
  <si>
    <t>Mm.236835</t>
  </si>
  <si>
    <t>ENSMUSG00000056121</t>
  </si>
  <si>
    <t>Fez2</t>
  </si>
  <si>
    <t>9030616F16|D17Ertd315e</t>
  </si>
  <si>
    <t>fasciculation and elongation protein zeta 2 (zygin II)</t>
  </si>
  <si>
    <t>chr17-9367</t>
  </si>
  <si>
    <t>chr17-14568</t>
  </si>
  <si>
    <t>chr17-4699</t>
  </si>
  <si>
    <t>chr17-5194</t>
  </si>
  <si>
    <t>chr17-5401</t>
  </si>
  <si>
    <t>chr17-10546</t>
  </si>
  <si>
    <t>Merged-chr4-108301486-6</t>
  </si>
  <si>
    <t>promoter-TSS (NM_001033634)</t>
  </si>
  <si>
    <t>NM_001033634</t>
  </si>
  <si>
    <t>Mm.426241</t>
  </si>
  <si>
    <t>ENSMUSG00000034636</t>
  </si>
  <si>
    <t>Zyg11b</t>
  </si>
  <si>
    <t>1110046I03Rik|2810482G21Rik|D4Mgi23|Gm431|mKIAA1730</t>
  </si>
  <si>
    <t>zyg-ll family member B, cell cycle regulator</t>
  </si>
  <si>
    <t>chr4-13816</t>
  </si>
  <si>
    <t>chr4-11092</t>
  </si>
  <si>
    <t>chr4-7216</t>
  </si>
  <si>
    <t>chr4-5500</t>
  </si>
  <si>
    <t>chr4-3976</t>
  </si>
  <si>
    <t>chr4-17921</t>
  </si>
  <si>
    <t>Merged-chr6-29432176-9</t>
  </si>
  <si>
    <t>chr6</t>
  </si>
  <si>
    <t>promoter-TSS (NM_001311074)</t>
  </si>
  <si>
    <t>NM_001081185</t>
  </si>
  <si>
    <t>Mm.39046</t>
  </si>
  <si>
    <t>NM_026839</t>
  </si>
  <si>
    <t>ENSMUSG00000068699</t>
  </si>
  <si>
    <t>Flnc</t>
  </si>
  <si>
    <t>1110055E19Rik|ABP-280|ABPL|Fln2</t>
  </si>
  <si>
    <t>filamin C, gamma</t>
  </si>
  <si>
    <t>chr6-6648</t>
  </si>
  <si>
    <t>chr6-10634</t>
  </si>
  <si>
    <t>chr6-2852,chr6-14325</t>
  </si>
  <si>
    <t>chr6-8986,chr6-9550</t>
  </si>
  <si>
    <t>chr6-1841</t>
  </si>
  <si>
    <t>chr6-6152,chr6-9266</t>
  </si>
  <si>
    <t>Merged-chr3-108087343-10</t>
  </si>
  <si>
    <t>3' UTR (NM_001358018, exon 1 of 1)</t>
  </si>
  <si>
    <t>NM_001289719</t>
  </si>
  <si>
    <t>Mm.274335</t>
  </si>
  <si>
    <t>NM_028779</t>
  </si>
  <si>
    <t>ENSMUSG00000027889</t>
  </si>
  <si>
    <t>Ampd2</t>
  </si>
  <si>
    <t>1200014F01Rik|AI552571|Ampd-2|m4521Dajl</t>
  </si>
  <si>
    <t>adenosine monophosphate deaminase 2</t>
  </si>
  <si>
    <t>chr3-15092</t>
  </si>
  <si>
    <t>chr3-9955</t>
  </si>
  <si>
    <t>chr3-5879,chr3-6707</t>
  </si>
  <si>
    <t>chr3-12989,chr3-5141,chr3-5551</t>
  </si>
  <si>
    <t>chr3-130</t>
  </si>
  <si>
    <t>chr3-10432,chr3-8350</t>
  </si>
  <si>
    <t>Merged-chr9-57765435-6</t>
  </si>
  <si>
    <t>chr9</t>
  </si>
  <si>
    <t>exon (NM_007713, exon 1 of 13)</t>
  </si>
  <si>
    <t>NM_007713</t>
  </si>
  <si>
    <t>Mm.25720</t>
  </si>
  <si>
    <t>ENSMUSG00000032316</t>
  </si>
  <si>
    <t>Clk3</t>
  </si>
  <si>
    <t>AI256811</t>
  </si>
  <si>
    <t>CDC-like kinase 3</t>
  </si>
  <si>
    <t>chr9-4997</t>
  </si>
  <si>
    <t>chr9-4027</t>
  </si>
  <si>
    <t>chr9-9013</t>
  </si>
  <si>
    <t>chr9-6603</t>
  </si>
  <si>
    <t>chr9-303</t>
  </si>
  <si>
    <t>chr9-9915</t>
  </si>
  <si>
    <t>Merged-chr2-32694221-6</t>
  </si>
  <si>
    <t>promoter-TSS (NM_010236)</t>
  </si>
  <si>
    <t>NM_010236</t>
  </si>
  <si>
    <t>Mm.3830</t>
  </si>
  <si>
    <t>ENSMUSG00000009566</t>
  </si>
  <si>
    <t>Fpgs</t>
  </si>
  <si>
    <t>AA408187</t>
  </si>
  <si>
    <t>folylpolyglutamyl synthetase</t>
  </si>
  <si>
    <t>chr2-19136</t>
  </si>
  <si>
    <t>chr2-22165</t>
  </si>
  <si>
    <t>chr2-11237</t>
  </si>
  <si>
    <t>chr2-19556</t>
  </si>
  <si>
    <t>chr2-7088</t>
  </si>
  <si>
    <t>chr2-11506</t>
  </si>
  <si>
    <t>Merged-chr17-46681004-6</t>
  </si>
  <si>
    <t>promoter-TSS (NM_010787)</t>
  </si>
  <si>
    <t>NM_027910</t>
  </si>
  <si>
    <t>Mm.254784</t>
  </si>
  <si>
    <t>ENSMUSG00000063576</t>
  </si>
  <si>
    <t>Klhdc3</t>
  </si>
  <si>
    <t>1300011D16Rik|Peas</t>
  </si>
  <si>
    <t>kelch domain containing 3</t>
  </si>
  <si>
    <t>chr17-18867</t>
  </si>
  <si>
    <t>chr17-17995</t>
  </si>
  <si>
    <t>chr17-8548</t>
  </si>
  <si>
    <t>chr17-6442</t>
  </si>
  <si>
    <t>chr17-4510</t>
  </si>
  <si>
    <t>chr17-10773</t>
  </si>
  <si>
    <t>Merged-chr4-129513664-6</t>
  </si>
  <si>
    <t>promoter-TSS (NM_010807)</t>
  </si>
  <si>
    <t>NM_010807</t>
  </si>
  <si>
    <t>Mm.424974</t>
  </si>
  <si>
    <t>ENSMUSG00000047945</t>
  </si>
  <si>
    <t>Marcksl1</t>
  </si>
  <si>
    <t>AL022768|AW215397|AW536807|D4Bc1|F52|MacMARCKS|Macs2|Macs3|Mlp|Mrp</t>
  </si>
  <si>
    <t>MARCKS-like 1</t>
  </si>
  <si>
    <t>chr4-14822</t>
  </si>
  <si>
    <t>chr4-20576</t>
  </si>
  <si>
    <t>chr4-11085</t>
  </si>
  <si>
    <t>chr4-18560</t>
  </si>
  <si>
    <t>chr4-4439</t>
  </si>
  <si>
    <t>chr4-7092</t>
  </si>
  <si>
    <t>Merged-chr15-99669828-8</t>
  </si>
  <si>
    <t>promoter-TSS (NM_009597)</t>
  </si>
  <si>
    <t>NM_009597</t>
  </si>
  <si>
    <t>Mm.440107</t>
  </si>
  <si>
    <t>ENSMUSG00000023017</t>
  </si>
  <si>
    <t>Asic1</t>
  </si>
  <si>
    <t>AI843610|ASIC|ASIC1a|Accn2|B530003N02Rik|BNaC2</t>
  </si>
  <si>
    <t>acid-sensing (proton-gated) ion channel 1</t>
  </si>
  <si>
    <t>chr15-37942</t>
  </si>
  <si>
    <t>chr15-6645</t>
  </si>
  <si>
    <t>chr15-21954</t>
  </si>
  <si>
    <t>chr15-24693,chr15-4304</t>
  </si>
  <si>
    <t>chr15-3068</t>
  </si>
  <si>
    <t>chr15-9203,chr15-9204</t>
  </si>
  <si>
    <t>Merged-chr10-80509942-6</t>
  </si>
  <si>
    <t>intron (NM_139226, intron 1 of 1)</t>
  </si>
  <si>
    <t>NM_139226</t>
  </si>
  <si>
    <t>Mm.250572</t>
  </si>
  <si>
    <t>ENSMUSG00000045518</t>
  </si>
  <si>
    <t>Onecut3</t>
  </si>
  <si>
    <t>OC-3|Oc3</t>
  </si>
  <si>
    <t>one cut domain, family member 3</t>
  </si>
  <si>
    <t>chr10-8289</t>
  </si>
  <si>
    <t>chr10-16926</t>
  </si>
  <si>
    <t>chr10-13894</t>
  </si>
  <si>
    <t>chr10-6747</t>
  </si>
  <si>
    <t>chr10-77</t>
  </si>
  <si>
    <t>chr10-7830</t>
  </si>
  <si>
    <t>Merged-chr15-99029506-6</t>
  </si>
  <si>
    <t>promoter-TSS (NM_009448)</t>
  </si>
  <si>
    <t>NM_009448</t>
  </si>
  <si>
    <t>Mm.88212</t>
  </si>
  <si>
    <t>ENSMUSG00000043091</t>
  </si>
  <si>
    <t>Tuba1c</t>
  </si>
  <si>
    <t>M[a]6|Tuba6</t>
  </si>
  <si>
    <t>tubulin, alpha 1C</t>
  </si>
  <si>
    <t>chr15-20591</t>
  </si>
  <si>
    <t>chr15-21511</t>
  </si>
  <si>
    <t>chr15-6493</t>
  </si>
  <si>
    <t>chr15-7273</t>
  </si>
  <si>
    <t>chr15-5700</t>
  </si>
  <si>
    <t>chr15-13567</t>
  </si>
  <si>
    <t>Merged-chr6-86480008-6</t>
  </si>
  <si>
    <t>intron (NR_131125, intron 1 of 4)</t>
  </si>
  <si>
    <t>NR_131125</t>
  </si>
  <si>
    <t>Mm.391625</t>
  </si>
  <si>
    <t>ENSMUSG00000085589</t>
  </si>
  <si>
    <t>A430078I02Rik</t>
  </si>
  <si>
    <t>T25621</t>
  </si>
  <si>
    <t>RIKEN cDNA A430078I02 gene</t>
  </si>
  <si>
    <t>chr6-20994</t>
  </si>
  <si>
    <t>chr6-12254</t>
  </si>
  <si>
    <t>chr6-20613</t>
  </si>
  <si>
    <t>chr6-20397</t>
  </si>
  <si>
    <t>chr6-2318</t>
  </si>
  <si>
    <t>chr6-4015</t>
  </si>
  <si>
    <t>Merged-chr5-122614570-6</t>
  </si>
  <si>
    <t>promoter-TSS (NM_001358917)</t>
  </si>
  <si>
    <t>NM_009879</t>
  </si>
  <si>
    <t>Mm.10125</t>
  </si>
  <si>
    <t>ENSMUSG00000029469</t>
  </si>
  <si>
    <t>Ift81</t>
  </si>
  <si>
    <t>AW060663|Cdv-1|Cdv-1r|Cdv1</t>
  </si>
  <si>
    <t>intraflagellar transport 81</t>
  </si>
  <si>
    <t>chr5-4870</t>
  </si>
  <si>
    <t>chr5-6783</t>
  </si>
  <si>
    <t>chr5-7208</t>
  </si>
  <si>
    <t>chr5-8973</t>
  </si>
  <si>
    <t>chr5-2287</t>
  </si>
  <si>
    <t>chr5-9871</t>
  </si>
  <si>
    <t>Merged-chr5-31179978-6</t>
  </si>
  <si>
    <t>promoter-TSS (NM_027901)</t>
  </si>
  <si>
    <t>NM_027901</t>
  </si>
  <si>
    <t>Mm.271923</t>
  </si>
  <si>
    <t>ENSMUSG00000106864</t>
  </si>
  <si>
    <t>Gtf3c2</t>
  </si>
  <si>
    <t>1300004C11Rik|2610510G03Rik|AI225816|AU041069|TFIIIC110|mKIAA0011</t>
  </si>
  <si>
    <t>general transcription factor IIIC, polypeptide 2, beta</t>
  </si>
  <si>
    <t>chr5-4619</t>
  </si>
  <si>
    <t>chr5-14624</t>
  </si>
  <si>
    <t>chr5-3365</t>
  </si>
  <si>
    <t>chr5-7951</t>
  </si>
  <si>
    <t>chr5-1621</t>
  </si>
  <si>
    <t>chr5-16858</t>
  </si>
  <si>
    <t>Merged-chr2-181319676-6</t>
  </si>
  <si>
    <t>promoter-TSS (NM_001166668)</t>
  </si>
  <si>
    <t>NM_001166665</t>
  </si>
  <si>
    <t>Mm.11333</t>
  </si>
  <si>
    <t>NM_001001882</t>
  </si>
  <si>
    <t>ENSMUSG00000038685</t>
  </si>
  <si>
    <t>Rtel1</t>
  </si>
  <si>
    <t>AI451565|AW540478|Rtel</t>
  </si>
  <si>
    <t>regulator of telomere elongation helicase 1</t>
  </si>
  <si>
    <t>chr2-20114</t>
  </si>
  <si>
    <t>chr2-16949</t>
  </si>
  <si>
    <t>chr2-23274</t>
  </si>
  <si>
    <t>chr2-20894</t>
  </si>
  <si>
    <t>chr2-6409</t>
  </si>
  <si>
    <t>chr2-11406</t>
  </si>
  <si>
    <t>Merged-chr1-173913605-6</t>
  </si>
  <si>
    <t>promoter-TSS (NM_001301745)</t>
  </si>
  <si>
    <t>NM_001033450</t>
  </si>
  <si>
    <t>Mm.490248</t>
  </si>
  <si>
    <t>ENSMUSG00000026536</t>
  </si>
  <si>
    <t>Ifi211</t>
  </si>
  <si>
    <t>A730048F03|Ifi205b|Mnda|ifi-205-B</t>
  </si>
  <si>
    <t>interferon activated gene 211</t>
  </si>
  <si>
    <t>chr1-3918</t>
  </si>
  <si>
    <t>chr1-4969</t>
  </si>
  <si>
    <t>chr1-5216</t>
  </si>
  <si>
    <t>chr1-4016</t>
  </si>
  <si>
    <t>chr1-7497</t>
  </si>
  <si>
    <t>chr1-5614</t>
  </si>
  <si>
    <t>Merged-chr11-62910972-6</t>
  </si>
  <si>
    <t>MTE2a|LTR|ERVL-MaLR</t>
  </si>
  <si>
    <t>NM_026210</t>
  </si>
  <si>
    <t>Mm.9806</t>
  </si>
  <si>
    <t>ENSMUSG00000014177</t>
  </si>
  <si>
    <t>Tvp23b</t>
  </si>
  <si>
    <t>1810036I24Rik|Fam18b|Fam18b1</t>
  </si>
  <si>
    <t>trans-golgi network vesicle protein 23B</t>
  </si>
  <si>
    <t>chr11-20262</t>
  </si>
  <si>
    <t>chr11-14771</t>
  </si>
  <si>
    <t>chr11-12658</t>
  </si>
  <si>
    <t>chr11-16215</t>
  </si>
  <si>
    <t>chr11-644</t>
  </si>
  <si>
    <t>chr11-7019</t>
  </si>
  <si>
    <t>Merged-chr15-99098222-7</t>
  </si>
  <si>
    <t>NM_176835</t>
  </si>
  <si>
    <t>Mm.30544</t>
  </si>
  <si>
    <t>ENSMUSG00000038009</t>
  </si>
  <si>
    <t>Dnajc22</t>
  </si>
  <si>
    <t>2810451A06Rik|AI506245</t>
  </si>
  <si>
    <t>DnaJ heat shock protein family (Hsp40) member C22</t>
  </si>
  <si>
    <t>chr15-8603</t>
  </si>
  <si>
    <t>chr15-8574</t>
  </si>
  <si>
    <t>chr15-8556</t>
  </si>
  <si>
    <t>chr15-21186,chr15-5376</t>
  </si>
  <si>
    <t>chr15-532</t>
  </si>
  <si>
    <t>chr15-48867</t>
  </si>
  <si>
    <t>Merged-chr7-68320024-6</t>
  </si>
  <si>
    <t>intron (NM_001013811, intron 3 of 8)</t>
  </si>
  <si>
    <t>NR_040340</t>
  </si>
  <si>
    <t>Mm.426764</t>
  </si>
  <si>
    <t>ENSMUSG00000086628</t>
  </si>
  <si>
    <t>Gm16157</t>
  </si>
  <si>
    <t>predicted gene 16157</t>
  </si>
  <si>
    <t>chr7-10641</t>
  </si>
  <si>
    <t>chr7-10644</t>
  </si>
  <si>
    <t>chr7-11216</t>
  </si>
  <si>
    <t>chr7-10310</t>
  </si>
  <si>
    <t>chr7-1374</t>
  </si>
  <si>
    <t>chr7-21142</t>
  </si>
  <si>
    <t>Merged-chr4-126259196-13</t>
  </si>
  <si>
    <t>NM_001145970</t>
  </si>
  <si>
    <t>Mm.266716</t>
  </si>
  <si>
    <t>NM_144941</t>
  </si>
  <si>
    <t>ENSMUSG00000028849</t>
  </si>
  <si>
    <t>Map7d1</t>
  </si>
  <si>
    <t>AV028413|BC019977|Mtap7d1|Parcc1|Rprc1|mKIAA1187</t>
  </si>
  <si>
    <t>MAP7 domain containing 1</t>
  </si>
  <si>
    <t>chr4-19717,chr4-7476</t>
  </si>
  <si>
    <t>chr4-14990,chr4-7734,chr4-14992</t>
  </si>
  <si>
    <t>chr4-10453,chr4-15665,chr4-17188</t>
  </si>
  <si>
    <t>chr4-7255,chr4-10163,chr4-18514</t>
  </si>
  <si>
    <t>chr4-4367</t>
  </si>
  <si>
    <t>chr4-10025</t>
  </si>
  <si>
    <t>Merged-chr15-80084034-6</t>
  </si>
  <si>
    <t>promoter-TSS (NM_013762)</t>
  </si>
  <si>
    <t>NM_013762</t>
  </si>
  <si>
    <t>Mm.290771</t>
  </si>
  <si>
    <t>ENSMUSG00000060036</t>
  </si>
  <si>
    <t>Rpl3</t>
  </si>
  <si>
    <t>F2|J1</t>
  </si>
  <si>
    <t>ribosomal protein L3</t>
  </si>
  <si>
    <t>chr15-8521</t>
  </si>
  <si>
    <t>chr15-5432</t>
  </si>
  <si>
    <t>chr15-13001</t>
  </si>
  <si>
    <t>chr15-6854</t>
  </si>
  <si>
    <t>chr15-5034</t>
  </si>
  <si>
    <t>chr15-5900</t>
  </si>
  <si>
    <t>Merged-chr3-103792086-7</t>
  </si>
  <si>
    <t>promoter-TSS (NM_010432)</t>
  </si>
  <si>
    <t>NM_001301304</t>
  </si>
  <si>
    <t>Mm.20827</t>
  </si>
  <si>
    <t>NM_010432</t>
  </si>
  <si>
    <t>ENSMUSG00000008730</t>
  </si>
  <si>
    <t>Hipk1</t>
  </si>
  <si>
    <t>1110062K04Rik|Myak</t>
  </si>
  <si>
    <t>homeodomain interacting protein kinase 1</t>
  </si>
  <si>
    <t>chr3-10950</t>
  </si>
  <si>
    <t>chr3-22285,chr3-8516</t>
  </si>
  <si>
    <t>chr3-5872</t>
  </si>
  <si>
    <t>chr3-14111</t>
  </si>
  <si>
    <t>chr3-1242</t>
  </si>
  <si>
    <t>chr3-16047</t>
  </si>
  <si>
    <t>Merged-chr1-182029085-6</t>
  </si>
  <si>
    <t>NM_001083120</t>
  </si>
  <si>
    <t>Mm.87759</t>
  </si>
  <si>
    <t>NM_008680</t>
  </si>
  <si>
    <t>ENSMUSG00000022995</t>
  </si>
  <si>
    <t>Enah</t>
  </si>
  <si>
    <t>Mena|NDPP-1|Ndpp1|WBP8</t>
  </si>
  <si>
    <t>ENAH actin regulator</t>
  </si>
  <si>
    <t>chr1-14341</t>
  </si>
  <si>
    <t>chr1-8894</t>
  </si>
  <si>
    <t>chr1-26949</t>
  </si>
  <si>
    <t>chr1-29900</t>
  </si>
  <si>
    <t>chr1-9262</t>
  </si>
  <si>
    <t>chr1-22373</t>
  </si>
  <si>
    <t>Merged-chr3-108445039-6</t>
  </si>
  <si>
    <t>exon (NM_001204979, exon 1 of 11)</t>
  </si>
  <si>
    <t>NM_011319</t>
  </si>
  <si>
    <t>Mm.28688</t>
  </si>
  <si>
    <t>ENSMUSG00000068739</t>
  </si>
  <si>
    <t>Sars</t>
  </si>
  <si>
    <t>Sars1|Strs|serRS</t>
  </si>
  <si>
    <t>seryl-aminoacyl-tRNA synthetase</t>
  </si>
  <si>
    <t>chr3-8912</t>
  </si>
  <si>
    <t>chr3-8098</t>
  </si>
  <si>
    <t>chr3-8596</t>
  </si>
  <si>
    <t>chr3-8174</t>
  </si>
  <si>
    <t>chr3-659</t>
  </si>
  <si>
    <t>chr3-11186</t>
  </si>
  <si>
    <t>Merged-chr15-88921689-6</t>
  </si>
  <si>
    <t>intron (NM_001357736, intron 8 of 11)</t>
  </si>
  <si>
    <t>NM_001357736</t>
  </si>
  <si>
    <t>Mm.86807</t>
  </si>
  <si>
    <t>NM_172818</t>
  </si>
  <si>
    <t>ENSMUSG00000022388</t>
  </si>
  <si>
    <t>Ttll8</t>
  </si>
  <si>
    <t>1700019P01Rik|4933401B17</t>
  </si>
  <si>
    <t>tubulin tyrosine ligase-like family, member 8</t>
  </si>
  <si>
    <t>chr15-18632</t>
  </si>
  <si>
    <t>chr15-23687</t>
  </si>
  <si>
    <t>chr15-4435</t>
  </si>
  <si>
    <t>chr15-7228</t>
  </si>
  <si>
    <t>chr15-1589</t>
  </si>
  <si>
    <t>chr15-31416</t>
  </si>
  <si>
    <t>Merged-chr6-42645386-6</t>
  </si>
  <si>
    <t>promoter-TSS (NM_146174)</t>
  </si>
  <si>
    <t>NM_146174</t>
  </si>
  <si>
    <t>Mm.279659</t>
  </si>
  <si>
    <t>ENSMUSG00000029851</t>
  </si>
  <si>
    <t>Tcaf2</t>
  </si>
  <si>
    <t>Fam115c</t>
  </si>
  <si>
    <t>TRPM8 channel-associated factor 2</t>
  </si>
  <si>
    <t>chr6-8275</t>
  </si>
  <si>
    <t>chr6-10111</t>
  </si>
  <si>
    <t>chr6-9000</t>
  </si>
  <si>
    <t>chr6-8541</t>
  </si>
  <si>
    <t>chr6-1052</t>
  </si>
  <si>
    <t>chr6-8274</t>
  </si>
  <si>
    <t>Merged-chr17-87763426-6</t>
  </si>
  <si>
    <t>intron (NM_199251, intron 1 of 1)</t>
  </si>
  <si>
    <t>NM_199251</t>
  </si>
  <si>
    <t>Mm.312046</t>
  </si>
  <si>
    <t>ENSMUSG00000050138</t>
  </si>
  <si>
    <t>Kcnk12</t>
  </si>
  <si>
    <t>mntk1</t>
  </si>
  <si>
    <t>potassium channel, subfamily K, member 12</t>
  </si>
  <si>
    <t>chr17-8665</t>
  </si>
  <si>
    <t>chr17-9382</t>
  </si>
  <si>
    <t>chr17-6177</t>
  </si>
  <si>
    <t>chr17-22432</t>
  </si>
  <si>
    <t>chr17-988</t>
  </si>
  <si>
    <t>chr17-14528</t>
  </si>
  <si>
    <t>Merged-chr10-81627971-6</t>
  </si>
  <si>
    <t>promoter-TSS (NM_001163430)</t>
  </si>
  <si>
    <t>NM_181586</t>
  </si>
  <si>
    <t>Mm.25643</t>
  </si>
  <si>
    <t>ENSMUSG00000034748</t>
  </si>
  <si>
    <t>Sirt6</t>
  </si>
  <si>
    <t>2810449N18Rik|AI043036|Sir2l6</t>
  </si>
  <si>
    <t>sirtuin 6</t>
  </si>
  <si>
    <t>chr10-10863</t>
  </si>
  <si>
    <t>chr10-4359</t>
  </si>
  <si>
    <t>chr10-8693</t>
  </si>
  <si>
    <t>chr10-12541</t>
  </si>
  <si>
    <t>chr10-1384</t>
  </si>
  <si>
    <t>chr10-13201</t>
  </si>
  <si>
    <t>Merged-chr7-44849663-6</t>
  </si>
  <si>
    <t>promoter-TSS (NM_001290694)</t>
  </si>
  <si>
    <t>NM_001290694</t>
  </si>
  <si>
    <t>Mm.148007</t>
  </si>
  <si>
    <t>NM_026270</t>
  </si>
  <si>
    <t>ENSMUSG00000011096</t>
  </si>
  <si>
    <t>Akt1s1</t>
  </si>
  <si>
    <t>1110012J22Rik|AI227026|Lobe|Lobel|PRAS40</t>
  </si>
  <si>
    <t>AKT1 substrate 1 (proline-rich)</t>
  </si>
  <si>
    <t>chr7-14297</t>
  </si>
  <si>
    <t>chr7-12259</t>
  </si>
  <si>
    <t>chr7-3602</t>
  </si>
  <si>
    <t>chr7-7796</t>
  </si>
  <si>
    <t>chr7-1217</t>
  </si>
  <si>
    <t>chr7-20956</t>
  </si>
  <si>
    <t>Merged-chr17-27565719-6</t>
  </si>
  <si>
    <t>promoter-TSS (NM_001002895)</t>
  </si>
  <si>
    <t>NM_001002895</t>
  </si>
  <si>
    <t>Mm.61488</t>
  </si>
  <si>
    <t>ENSMUSG00000062753</t>
  </si>
  <si>
    <t>AI413582</t>
  </si>
  <si>
    <t>AI854251|Smim29</t>
  </si>
  <si>
    <t>expressed sequence AI413582</t>
  </si>
  <si>
    <t>chr17-9130</t>
  </si>
  <si>
    <t>chr17-7474</t>
  </si>
  <si>
    <t>chr17-9240</t>
  </si>
  <si>
    <t>chr17-7426</t>
  </si>
  <si>
    <t>chr17-191</t>
  </si>
  <si>
    <t>chr17-20011</t>
  </si>
  <si>
    <t>Merged-chr4-128883643-6</t>
  </si>
  <si>
    <t>promoter-TSS (NM_178110)</t>
  </si>
  <si>
    <t>NM_001370756</t>
  </si>
  <si>
    <t>Mm.30653</t>
  </si>
  <si>
    <t>NM_178110</t>
  </si>
  <si>
    <t>ENSMUSG00000041000</t>
  </si>
  <si>
    <t>Trim62</t>
  </si>
  <si>
    <t>6330414G21Rik|AI450348|Dear1</t>
  </si>
  <si>
    <t>tripartite motif-containing 62</t>
  </si>
  <si>
    <t>chr4-34894</t>
  </si>
  <si>
    <t>chr4-15010</t>
  </si>
  <si>
    <t>chr4-19057</t>
  </si>
  <si>
    <t>chr4-16781</t>
  </si>
  <si>
    <t>chr4-7787</t>
  </si>
  <si>
    <t>chr4-7275</t>
  </si>
  <si>
    <t>Merged-chr1-78658090-6</t>
  </si>
  <si>
    <t>promoter-TSS (NM_001136226)</t>
  </si>
  <si>
    <t>NM_001033606</t>
  </si>
  <si>
    <t>Mm.276016</t>
  </si>
  <si>
    <t>NM_028817</t>
  </si>
  <si>
    <t>ENSMUSG00000032883</t>
  </si>
  <si>
    <t>Acsl3</t>
  </si>
  <si>
    <t>2610510B12Rik|Acs3|C85929|Facl3|Pro2194</t>
  </si>
  <si>
    <t>acyl-CoA synthetase long-chain family member 3</t>
  </si>
  <si>
    <t>chr1-13868</t>
  </si>
  <si>
    <t>chr1-16754</t>
  </si>
  <si>
    <t>chr1-28440</t>
  </si>
  <si>
    <t>chr1-4852</t>
  </si>
  <si>
    <t>chr1-8090</t>
  </si>
  <si>
    <t>chr1-21145</t>
  </si>
  <si>
    <t>Merged-chr8-34965730-6</t>
  </si>
  <si>
    <t>promoter-TSS (NM_175091)</t>
  </si>
  <si>
    <t>NM_175091</t>
  </si>
  <si>
    <t>Mm.88364</t>
  </si>
  <si>
    <t>ENSMUSG00000031529</t>
  </si>
  <si>
    <t>Tnks</t>
  </si>
  <si>
    <t>4930554K12Rik|AI662855|ARTD5|C86528|D130072O21Rik|TANK1|mTNKS1</t>
  </si>
  <si>
    <t>tankyrase, TRF1-interacting ankyrin-related ADP-ribose polymerase</t>
  </si>
  <si>
    <t>chr8-11735</t>
  </si>
  <si>
    <t>chr8-8038</t>
  </si>
  <si>
    <t>chr8-10255</t>
  </si>
  <si>
    <t>chr8-7623</t>
  </si>
  <si>
    <t>chr8-101</t>
  </si>
  <si>
    <t>chr8-10372</t>
  </si>
  <si>
    <t>Merged-chr9-57147847-6</t>
  </si>
  <si>
    <t>intron (NR_151685, intron 1 of 8)</t>
  </si>
  <si>
    <t>NM_028347</t>
  </si>
  <si>
    <t>Mm.35749</t>
  </si>
  <si>
    <t>ENSMUSG00000032298</t>
  </si>
  <si>
    <t>Neil1</t>
  </si>
  <si>
    <t>2810450N13Rik|NEH1|Nei1</t>
  </si>
  <si>
    <t>nei endonuclease VIII-like 1 (E. coli)</t>
  </si>
  <si>
    <t>chr9-5492</t>
  </si>
  <si>
    <t>chr9-3050</t>
  </si>
  <si>
    <t>chr9-7981</t>
  </si>
  <si>
    <t>chr9-5688</t>
  </si>
  <si>
    <t>chr9-300</t>
  </si>
  <si>
    <t>chr9-15096</t>
  </si>
  <si>
    <t>Merged-chr5-47984760-9</t>
  </si>
  <si>
    <t>non-coding (NR_111900, exon 1 of 36)</t>
  </si>
  <si>
    <t>NM_001291228</t>
  </si>
  <si>
    <t>Mm.289739</t>
  </si>
  <si>
    <t>NM_178804</t>
  </si>
  <si>
    <t>ENSMUSG00000031558</t>
  </si>
  <si>
    <t>Slit2</t>
  </si>
  <si>
    <t>Drad-1|E030015M03Rik|E130320P19Rik|Slil3|b2b1200.1Clo|mKIAA4141|slit-2</t>
  </si>
  <si>
    <t>slit guidance ligand 2</t>
  </si>
  <si>
    <t>chr5-14537</t>
  </si>
  <si>
    <t>chr5-18276</t>
  </si>
  <si>
    <t>chr5-20173,chr5-15289,chr5-10549</t>
  </si>
  <si>
    <t>chr5-14927,chr5-12071</t>
  </si>
  <si>
    <t>chr5-1778</t>
  </si>
  <si>
    <t>chr5-12460</t>
  </si>
  <si>
    <t>Merged-chr11-101657812-6</t>
  </si>
  <si>
    <t>NM_025404</t>
  </si>
  <si>
    <t>Mm.266840</t>
  </si>
  <si>
    <t>ENSMUSG00000034936</t>
  </si>
  <si>
    <t>Arl4d</t>
  </si>
  <si>
    <t>1110036H21Rik|ARL6|AW456149|Arf4l|Arfl4|Arl5</t>
  </si>
  <si>
    <t>ADP-ribosylation factor-like 4D</t>
  </si>
  <si>
    <t>chr11-13710</t>
  </si>
  <si>
    <t>chr11-17645</t>
  </si>
  <si>
    <t>chr11-20861</t>
  </si>
  <si>
    <t>chr11-17821</t>
  </si>
  <si>
    <t>chr11-530</t>
  </si>
  <si>
    <t>chr11-19028</t>
  </si>
  <si>
    <t>Merged-chr15-36630865-6</t>
  </si>
  <si>
    <t>NM_008774</t>
  </si>
  <si>
    <t>Mm.371570</t>
  </si>
  <si>
    <t>ENSMUSG00000022283</t>
  </si>
  <si>
    <t>Pabpc1</t>
  </si>
  <si>
    <t>PABP|Pabp1|PabpI|Pabpl1|ePAB</t>
  </si>
  <si>
    <t>poly(A) binding protein, cytoplasmic 1</t>
  </si>
  <si>
    <t>chr15-26219</t>
  </si>
  <si>
    <t>chr15-18440</t>
  </si>
  <si>
    <t>chr15-2947</t>
  </si>
  <si>
    <t>chr15-5658</t>
  </si>
  <si>
    <t>chr15-1135</t>
  </si>
  <si>
    <t>chr15-6515</t>
  </si>
  <si>
    <t>Merged-chr4-117891931-6</t>
  </si>
  <si>
    <t>promoter-TSS (NM_026344)</t>
  </si>
  <si>
    <t>NM_026344</t>
  </si>
  <si>
    <t>Mm.13823</t>
  </si>
  <si>
    <t>ENSMUSG00000028540</t>
  </si>
  <si>
    <t>Dph2</t>
  </si>
  <si>
    <t>9130020C19Rik|AI467389|Dph2l2</t>
  </si>
  <si>
    <t>DPH2 homolog</t>
  </si>
  <si>
    <t>chr4-6593</t>
  </si>
  <si>
    <t>chr4-6541</t>
  </si>
  <si>
    <t>chr4-7247</t>
  </si>
  <si>
    <t>chr4-6188</t>
  </si>
  <si>
    <t>chr4-7288</t>
  </si>
  <si>
    <t>chr4-10002</t>
  </si>
  <si>
    <t>Merged-chr6-83156331-6</t>
  </si>
  <si>
    <t>promoter-TSS (NM_001362119)</t>
  </si>
  <si>
    <t>NM_027948</t>
  </si>
  <si>
    <t>Mm.17621</t>
  </si>
  <si>
    <t>ENSMUSG00000030030</t>
  </si>
  <si>
    <t>1700003E16Rik</t>
  </si>
  <si>
    <t>AU041756</t>
  </si>
  <si>
    <t>RIKEN cDNA 1700003E16 gene</t>
  </si>
  <si>
    <t>chr6-13728</t>
  </si>
  <si>
    <t>chr6-14019</t>
  </si>
  <si>
    <t>chr6-9613</t>
  </si>
  <si>
    <t>chr6-14213</t>
  </si>
  <si>
    <t>chr6-2282</t>
  </si>
  <si>
    <t>chr6-26639</t>
  </si>
  <si>
    <t>Merged-chr15-66891611-6</t>
  </si>
  <si>
    <t>intron (NM_018865, intron 1 of 4)</t>
  </si>
  <si>
    <t>NM_018865</t>
  </si>
  <si>
    <t>Mm.10222</t>
  </si>
  <si>
    <t>ENSMUSG00000005124</t>
  </si>
  <si>
    <t>Ccn4</t>
  </si>
  <si>
    <t>AW146261|Elm1|Wisp1</t>
  </si>
  <si>
    <t>cellular communication network factor 4</t>
  </si>
  <si>
    <t>chr15-5740</t>
  </si>
  <si>
    <t>chr15-19116</t>
  </si>
  <si>
    <t>chr15-8865</t>
  </si>
  <si>
    <t>chr15-14543</t>
  </si>
  <si>
    <t>chr15-2416</t>
  </si>
  <si>
    <t>chr15-9080</t>
  </si>
  <si>
    <t>Merged-chr5-115489513-6</t>
  </si>
  <si>
    <t>NM_133760</t>
  </si>
  <si>
    <t>Mm.332616</t>
  </si>
  <si>
    <t>ENSMUSG00000029524</t>
  </si>
  <si>
    <t>Sirt4</t>
  </si>
  <si>
    <t>4930596O17Rik</t>
  </si>
  <si>
    <t>sirtuin 4</t>
  </si>
  <si>
    <t>chr5-10197</t>
  </si>
  <si>
    <t>chr5-11978</t>
  </si>
  <si>
    <t>chr5-13617</t>
  </si>
  <si>
    <t>chr5-16905</t>
  </si>
  <si>
    <t>chr5-765</t>
  </si>
  <si>
    <t>chr5-7597</t>
  </si>
  <si>
    <t>Merged-chr15-103366675-6</t>
  </si>
  <si>
    <t>promoter-TSS (NM_010577)</t>
  </si>
  <si>
    <t>NM_001314041</t>
  </si>
  <si>
    <t>Mm.16234</t>
  </si>
  <si>
    <t>NM_010577</t>
  </si>
  <si>
    <t>ENSMUSG00000000555</t>
  </si>
  <si>
    <t>Itga5</t>
  </si>
  <si>
    <t>Cd49e|Fnra|VLA5</t>
  </si>
  <si>
    <t>integrin alpha 5 (fibronectin receptor alpha)</t>
  </si>
  <si>
    <t>chr15-16084</t>
  </si>
  <si>
    <t>chr15-8615</t>
  </si>
  <si>
    <t>chr15-30342</t>
  </si>
  <si>
    <t>chr15-13721</t>
  </si>
  <si>
    <t>chr15-5868</t>
  </si>
  <si>
    <t>chr15-10836</t>
  </si>
  <si>
    <t>Merged-chr2-179977008-6</t>
  </si>
  <si>
    <t>promoter-TSS (NM_001081092)</t>
  </si>
  <si>
    <t>NR_033782</t>
  </si>
  <si>
    <t>Mm.31773</t>
  </si>
  <si>
    <t>ENSMUSG00000085704</t>
  </si>
  <si>
    <t>4921531C22Rik</t>
  </si>
  <si>
    <t>RIKEN cDNA 4921531C22 gene</t>
  </si>
  <si>
    <t>chr2-14474</t>
  </si>
  <si>
    <t>chr2-8771</t>
  </si>
  <si>
    <t>chr2-5751</t>
  </si>
  <si>
    <t>chr2-8671</t>
  </si>
  <si>
    <t>chr2-6395</t>
  </si>
  <si>
    <t>chr2-25458</t>
  </si>
  <si>
    <t>Merged-chr15-97102451-6</t>
  </si>
  <si>
    <t>NM_027052</t>
  </si>
  <si>
    <t>Mm.250980</t>
  </si>
  <si>
    <t>ENSMUSG00000022464</t>
  </si>
  <si>
    <t>Slc38a4</t>
  </si>
  <si>
    <t>1110012E16Rik|1700012A18Rik|Ata3|mATA3|mNAT3</t>
  </si>
  <si>
    <t>solute carrier family 38, member 4</t>
  </si>
  <si>
    <t>chr15-12291</t>
  </si>
  <si>
    <t>chr15-10976</t>
  </si>
  <si>
    <t>chr15-7714</t>
  </si>
  <si>
    <t>chr15-9516</t>
  </si>
  <si>
    <t>chr15-5622</t>
  </si>
  <si>
    <t>chr15-9459</t>
  </si>
  <si>
    <t>Merged-chr6-136804340-5</t>
  </si>
  <si>
    <t>CONTROL-1_Peaks|CONTROL-2_Peaks|CP27-1_Peaks|CP27-2_Peaks|Flag-3_Peaks</t>
  </si>
  <si>
    <t>exon (NM_175652, exon 1 of 1)</t>
  </si>
  <si>
    <t>NM_175652</t>
  </si>
  <si>
    <t>Mm.246720</t>
  </si>
  <si>
    <t>ENSMUSG00000096010</t>
  </si>
  <si>
    <t>Hist4h4</t>
  </si>
  <si>
    <t>B130044J01Rik</t>
  </si>
  <si>
    <t>histone cluster 4, H4</t>
  </si>
  <si>
    <t>chr6-16405</t>
  </si>
  <si>
    <t>chr6-11738</t>
  </si>
  <si>
    <t>chr6-8764</t>
  </si>
  <si>
    <t>chr6-16316</t>
  </si>
  <si>
    <t>chr6-2636</t>
  </si>
  <si>
    <t>Merged-chr17-79099981-6</t>
  </si>
  <si>
    <t>NM_001316729</t>
  </si>
  <si>
    <t>Mm.293870</t>
  </si>
  <si>
    <t>NM_027455</t>
  </si>
  <si>
    <t>ENSMUSG00000024084</t>
  </si>
  <si>
    <t>Qpct</t>
  </si>
  <si>
    <t>5730422A13Rik</t>
  </si>
  <si>
    <t>glutaminyl-peptide cyclotransferase (glutaminyl cyclase)</t>
  </si>
  <si>
    <t>chr17-19508</t>
  </si>
  <si>
    <t>chr17-20444</t>
  </si>
  <si>
    <t>chr17-13050</t>
  </si>
  <si>
    <t>chr17-5503</t>
  </si>
  <si>
    <t>chr17-3025</t>
  </si>
  <si>
    <t>chr17-19502</t>
  </si>
  <si>
    <t>Merged-chr3-102204762-6</t>
  </si>
  <si>
    <t>promoter-TSS (NM_177545)</t>
  </si>
  <si>
    <t>NM_177545</t>
  </si>
  <si>
    <t>Mm.118004</t>
  </si>
  <si>
    <t>ENSMUSG00000027860</t>
  </si>
  <si>
    <t>Vangl1</t>
  </si>
  <si>
    <t>Kitenin|Lpp2|Stb2|Stbm</t>
  </si>
  <si>
    <t>VANGL planar cell polarity 1</t>
  </si>
  <si>
    <t>chr3-4821</t>
  </si>
  <si>
    <t>chr3-7697</t>
  </si>
  <si>
    <t>chr3-9037</t>
  </si>
  <si>
    <t>chr3-11119</t>
  </si>
  <si>
    <t>chr3-631</t>
  </si>
  <si>
    <t>chr3-10403</t>
  </si>
  <si>
    <t>Merged-chr17-45596292-6</t>
  </si>
  <si>
    <t>promoter-TSS (NM_001199116)</t>
  </si>
  <si>
    <t>NM_001199114</t>
  </si>
  <si>
    <t>Mm.29744</t>
  </si>
  <si>
    <t>NM_022880</t>
  </si>
  <si>
    <t>ENSMUSG00000023942</t>
  </si>
  <si>
    <t>Slc29a1</t>
  </si>
  <si>
    <t>1200014D21Rik|AA407560|ENT1</t>
  </si>
  <si>
    <t>solute carrier family 29 (nucleoside transporters), member 1</t>
  </si>
  <si>
    <t>chr17-7560</t>
  </si>
  <si>
    <t>chr17-6533</t>
  </si>
  <si>
    <t>chr17-9844</t>
  </si>
  <si>
    <t>chr17-10150</t>
  </si>
  <si>
    <t>chr17-2476</t>
  </si>
  <si>
    <t>chr17-33093</t>
  </si>
  <si>
    <t>Merged-chr3-138054642-7</t>
  </si>
  <si>
    <t>intron (NR_037975, intron 1 of 3)</t>
  </si>
  <si>
    <t>NM_001370862</t>
  </si>
  <si>
    <t>Mm.45669</t>
  </si>
  <si>
    <t>ENSMUSG00000090066</t>
  </si>
  <si>
    <t>1110002E22Rik</t>
  </si>
  <si>
    <t>100039528|AI415341|Gm2292</t>
  </si>
  <si>
    <t>RIKEN cDNA 1110002E22 gene</t>
  </si>
  <si>
    <t>chr3-9447</t>
  </si>
  <si>
    <t>chr3-12777</t>
  </si>
  <si>
    <t>chr3-3453</t>
  </si>
  <si>
    <t>chr3-7099</t>
  </si>
  <si>
    <t>chr3-137</t>
  </si>
  <si>
    <t>chr3-20079,chr3-24480</t>
  </si>
  <si>
    <t>Merged-chr11-120713584-6</t>
  </si>
  <si>
    <t>promoter-TSS (NM_153545)</t>
  </si>
  <si>
    <t>NM_016665</t>
  </si>
  <si>
    <t>Mm.259716</t>
  </si>
  <si>
    <t>ENSMUSG00000025144</t>
  </si>
  <si>
    <t>Cenpx</t>
  </si>
  <si>
    <t>Stra13</t>
  </si>
  <si>
    <t>centromere protein X</t>
  </si>
  <si>
    <t>chr11-8248</t>
  </si>
  <si>
    <t>chr11-11162</t>
  </si>
  <si>
    <t>chr11-10523</t>
  </si>
  <si>
    <t>chr11-18090</t>
  </si>
  <si>
    <t>chr11-1945</t>
  </si>
  <si>
    <t>chr11-26782</t>
  </si>
  <si>
    <t>Merged-chr11-94958428-6</t>
  </si>
  <si>
    <t>NM_018792</t>
  </si>
  <si>
    <t>Mm.30482</t>
  </si>
  <si>
    <t>ENSMUSG00000038994</t>
  </si>
  <si>
    <t>Hils1</t>
  </si>
  <si>
    <t>H1.9|TISP64</t>
  </si>
  <si>
    <t>histone H1-like protein in spermatids 1</t>
  </si>
  <si>
    <t>chr11-9123</t>
  </si>
  <si>
    <t>chr11-4830</t>
  </si>
  <si>
    <t>chr11-8884</t>
  </si>
  <si>
    <t>chr11-8949</t>
  </si>
  <si>
    <t>chr11-1716</t>
  </si>
  <si>
    <t>chr11-17161</t>
  </si>
  <si>
    <t>Merged-chr10-117906198-6</t>
  </si>
  <si>
    <t>NR_045342</t>
  </si>
  <si>
    <t>Mm.410793</t>
  </si>
  <si>
    <t>ENSMUSG00000112500</t>
  </si>
  <si>
    <t>4933411E08Rik</t>
  </si>
  <si>
    <t>RIKEN cDNA 4933411E08 gene</t>
  </si>
  <si>
    <t>chr10-11759</t>
  </si>
  <si>
    <t>chr10-15939</t>
  </si>
  <si>
    <t>chr10-7956</t>
  </si>
  <si>
    <t>chr10-17257</t>
  </si>
  <si>
    <t>chr10-492</t>
  </si>
  <si>
    <t>chr10-15261</t>
  </si>
  <si>
    <t>Merged-chr3-108771863-5</t>
  </si>
  <si>
    <t>CONTROL-1_Peaks|CONTROL-2_Peaks|CP27-2_Peaks|Flag-3_Peaks|H2A2_Peaks</t>
  </si>
  <si>
    <t>intron (NM_177859, intron 6 of 11)</t>
  </si>
  <si>
    <t>NM_177859</t>
  </si>
  <si>
    <t>Mm.72322</t>
  </si>
  <si>
    <t>ENSMUSG00000049565</t>
  </si>
  <si>
    <t>Aknad1</t>
  </si>
  <si>
    <t>4921525H12Rik</t>
  </si>
  <si>
    <t>AKNA domain containing 1</t>
  </si>
  <si>
    <t>chr3-8914</t>
  </si>
  <si>
    <t>chr3-9209</t>
  </si>
  <si>
    <t>chr3-663</t>
  </si>
  <si>
    <t>chr3-28099</t>
  </si>
  <si>
    <t>Merged-chr3-96263555-7</t>
  </si>
  <si>
    <t>promoter-TSS (NM_033596)</t>
  </si>
  <si>
    <t>NM_033596</t>
  </si>
  <si>
    <t>Mm.227295</t>
  </si>
  <si>
    <t>ENSMUSG00000091405</t>
  </si>
  <si>
    <t>Hist2h4</t>
  </si>
  <si>
    <t>H4|X04652</t>
  </si>
  <si>
    <t>histone cluster 2, H4</t>
  </si>
  <si>
    <t>chr3-23118</t>
  </si>
  <si>
    <t>chr3-8481</t>
  </si>
  <si>
    <t>chr3-22444</t>
  </si>
  <si>
    <t>chr3-5526,chr3-7709</t>
  </si>
  <si>
    <t>chr3-604</t>
  </si>
  <si>
    <t>chr3-18659</t>
  </si>
  <si>
    <t>Merged-chr11-115187411-6</t>
  </si>
  <si>
    <t>promoter-TSS (NM_001362892)</t>
  </si>
  <si>
    <t>NM_001362891</t>
  </si>
  <si>
    <t>Mm.86823</t>
  </si>
  <si>
    <t>NM_025400</t>
  </si>
  <si>
    <t>ENSMUSG00000015542</t>
  </si>
  <si>
    <t>Nat9</t>
  </si>
  <si>
    <t>1110028N05Rik</t>
  </si>
  <si>
    <t>N-acetyltransferase 9 (GCN5-related, putative)</t>
  </si>
  <si>
    <t>chr11-25948</t>
  </si>
  <si>
    <t>chr11-12081</t>
  </si>
  <si>
    <t>chr11-7317</t>
  </si>
  <si>
    <t>chr11-9047</t>
  </si>
  <si>
    <t>chr11-1164</t>
  </si>
  <si>
    <t>chr11-7996</t>
  </si>
  <si>
    <t>Merged-chr16-18248956-6</t>
  </si>
  <si>
    <t>promoter-TSS (NM_011239)</t>
  </si>
  <si>
    <t>NM_001081000</t>
  </si>
  <si>
    <t>Mm.271798</t>
  </si>
  <si>
    <t>NM_008307</t>
  </si>
  <si>
    <t>ENSMUSG00000022721</t>
  </si>
  <si>
    <t>Trmt2a</t>
  </si>
  <si>
    <t>Htf9c</t>
  </si>
  <si>
    <t>TRM2 tRNA methyltransferase 2A</t>
  </si>
  <si>
    <t>chr16-4268</t>
  </si>
  <si>
    <t>chr16-2536</t>
  </si>
  <si>
    <t>chr16-3545</t>
  </si>
  <si>
    <t>chr16-4913</t>
  </si>
  <si>
    <t>chr16-602</t>
  </si>
  <si>
    <t>chr16-3543</t>
  </si>
  <si>
    <t>Merged-chr1-37300084-6</t>
  </si>
  <si>
    <t>5' UTR (NM_030266, exon 1 of 26)</t>
  </si>
  <si>
    <t>NM_001290797</t>
  </si>
  <si>
    <t>Mm.5294</t>
  </si>
  <si>
    <t>NM_030266</t>
  </si>
  <si>
    <t>ENSMUSG00000026113</t>
  </si>
  <si>
    <t>Inpp4a</t>
  </si>
  <si>
    <t>107kDa|9630012D15|D130048C09Rik|R74740</t>
  </si>
  <si>
    <t>inositol polyphosphate-4-phosphatase, type I</t>
  </si>
  <si>
    <t>chr1-27119</t>
  </si>
  <si>
    <t>chr1-20304</t>
  </si>
  <si>
    <t>chr1-5251</t>
  </si>
  <si>
    <t>chr1-4327</t>
  </si>
  <si>
    <t>chr1-7773</t>
  </si>
  <si>
    <t>chr1-21747</t>
  </si>
  <si>
    <t>Merged-chr6-51173590-6</t>
  </si>
  <si>
    <t>NR_029719</t>
  </si>
  <si>
    <t>ENSMUSG00000065505</t>
  </si>
  <si>
    <t>Mir148a</t>
  </si>
  <si>
    <t>Mirn148|Mirn148a|mir-148a</t>
  </si>
  <si>
    <t>microRNA 148a</t>
  </si>
  <si>
    <t>chr6-13612</t>
  </si>
  <si>
    <t>chr6-12966</t>
  </si>
  <si>
    <t>chr6-13350</t>
  </si>
  <si>
    <t>chr6-11827</t>
  </si>
  <si>
    <t>chr6-1091</t>
  </si>
  <si>
    <t>chr6-18509</t>
  </si>
  <si>
    <t>Merged-chr9-54735755-8</t>
  </si>
  <si>
    <t>Charlie4a|DNA|hAT-Charlie</t>
  </si>
  <si>
    <t>NM_001025375</t>
  </si>
  <si>
    <t>Mm.28437</t>
  </si>
  <si>
    <t>NM_023191</t>
  </si>
  <si>
    <t>ENSMUSG00000061559</t>
  </si>
  <si>
    <t>Wdr61</t>
  </si>
  <si>
    <t>2700038L12Rik|2810418I05Rik|REC14</t>
  </si>
  <si>
    <t>WD repeat domain 61</t>
  </si>
  <si>
    <t>chr9-8585</t>
  </si>
  <si>
    <t>chr9-13467</t>
  </si>
  <si>
    <t>chr9-7147,chr9-5867</t>
  </si>
  <si>
    <t>chr9-11001</t>
  </si>
  <si>
    <t>chr9-297</t>
  </si>
  <si>
    <t>chr9-11211,chr9-3981</t>
  </si>
  <si>
    <t>Merged-chr19-5067691-6</t>
  </si>
  <si>
    <t>promoter-TSS (NM_054042)</t>
  </si>
  <si>
    <t>NM_054042</t>
  </si>
  <si>
    <t>Mm.29597</t>
  </si>
  <si>
    <t>ENSMUSG00000056481</t>
  </si>
  <si>
    <t>Cd248</t>
  </si>
  <si>
    <t>2610111G01Rik|AI842296|Cd164l1|Tem1</t>
  </si>
  <si>
    <t>CD248 antigen, endosialin</t>
  </si>
  <si>
    <t>chr19-3215</t>
  </si>
  <si>
    <t>chr19-4899</t>
  </si>
  <si>
    <t>chr19-4041</t>
  </si>
  <si>
    <t>chr19-6241</t>
  </si>
  <si>
    <t>chr19-429</t>
  </si>
  <si>
    <t>chr19-3372</t>
  </si>
  <si>
    <t>Merged-chr4-66414836-6</t>
  </si>
  <si>
    <t>NM_207109</t>
  </si>
  <si>
    <t>Mm.445312</t>
  </si>
  <si>
    <t>NM_019514</t>
  </si>
  <si>
    <t>ENSMUSG00000028373</t>
  </si>
  <si>
    <t>Astn2</t>
  </si>
  <si>
    <t>1d8|Astnl|bM452J22.1</t>
  </si>
  <si>
    <t>astrotactin 2</t>
  </si>
  <si>
    <t>chr4-12788</t>
  </si>
  <si>
    <t>chr4-10439</t>
  </si>
  <si>
    <t>chr4-3016</t>
  </si>
  <si>
    <t>chr4-4107</t>
  </si>
  <si>
    <t>chr4-1764</t>
  </si>
  <si>
    <t>chr4-8853</t>
  </si>
  <si>
    <t>Merged-chr11-53770188-6</t>
  </si>
  <si>
    <t>promoter-TSS (NM_001159396)</t>
  </si>
  <si>
    <t>NM_008390</t>
  </si>
  <si>
    <t>Mm.105218</t>
  </si>
  <si>
    <t>ENSMUSG00000018899</t>
  </si>
  <si>
    <t>Irf1</t>
  </si>
  <si>
    <t>AU020929|Irf-1</t>
  </si>
  <si>
    <t>interferon regulatory factor 1</t>
  </si>
  <si>
    <t>chr11-16939</t>
  </si>
  <si>
    <t>chr11-11744</t>
  </si>
  <si>
    <t>chr11-8767</t>
  </si>
  <si>
    <t>chr11-7107</t>
  </si>
  <si>
    <t>chr11-929</t>
  </si>
  <si>
    <t>chr11-15905</t>
  </si>
  <si>
    <t>Merged-chr1-157507145-6</t>
  </si>
  <si>
    <t>intron (NR_027641, intron 1 of 26)</t>
  </si>
  <si>
    <t>(A)n|Simple_repeat|Simple_repeat</t>
  </si>
  <si>
    <t>NR_027641</t>
  </si>
  <si>
    <t>Mm.87114</t>
  </si>
  <si>
    <t>NM_033354</t>
  </si>
  <si>
    <t>ENSMUSG00000026589</t>
  </si>
  <si>
    <t>Sec16b</t>
  </si>
  <si>
    <t>Lztr2|Rgpr|Rgpr-p117</t>
  </si>
  <si>
    <t>SEC16 homolog B (S. cerevisiae)</t>
  </si>
  <si>
    <t>chr1-18038</t>
  </si>
  <si>
    <t>chr1-19814</t>
  </si>
  <si>
    <t>chr1-17240</t>
  </si>
  <si>
    <t>chr1-11638</t>
  </si>
  <si>
    <t>chr1-7362</t>
  </si>
  <si>
    <t>chr1-18762</t>
  </si>
  <si>
    <t>Merged-chr2-32288355-6</t>
  </si>
  <si>
    <t>promoter-TSS (NM_001290552)</t>
  </si>
  <si>
    <t>NM_001362696</t>
  </si>
  <si>
    <t>Mm.106376</t>
  </si>
  <si>
    <t>NM_133852</t>
  </si>
  <si>
    <t>ENSMUSG00000002546</t>
  </si>
  <si>
    <t>Golga2</t>
  </si>
  <si>
    <t>AW555139|GM130</t>
  </si>
  <si>
    <t>golgi autoantigen, golgin subfamily a, 2</t>
  </si>
  <si>
    <t>chr2-16175</t>
  </si>
  <si>
    <t>chr2-26124</t>
  </si>
  <si>
    <t>chr2-10321</t>
  </si>
  <si>
    <t>chr2-21396</t>
  </si>
  <si>
    <t>chr2-7083</t>
  </si>
  <si>
    <t>chr2-21700</t>
  </si>
  <si>
    <t>Merged-chr4-68953767-6</t>
  </si>
  <si>
    <t>intron (NM_019967, intron 1 of 7)</t>
  </si>
  <si>
    <t>NM_019967</t>
  </si>
  <si>
    <t>Mm.248788</t>
  </si>
  <si>
    <t>ENSMUSG00000028351</t>
  </si>
  <si>
    <t>Brinp1</t>
  </si>
  <si>
    <t>BRINP|Dbc1|Dbccr1|Fam5a</t>
  </si>
  <si>
    <t>bone morphogenic protein/retinoic acid inducible neural specific 1</t>
  </si>
  <si>
    <t>chr4-13560</t>
  </si>
  <si>
    <t>chr4-21495</t>
  </si>
  <si>
    <t>chr4-26122</t>
  </si>
  <si>
    <t>chr4-17596</t>
  </si>
  <si>
    <t>chr4-1805</t>
  </si>
  <si>
    <t>chr4-17625</t>
  </si>
  <si>
    <t>Merged-chr5-100567469-6</t>
  </si>
  <si>
    <t>intron (NM_139198, intron 1 of 4)</t>
  </si>
  <si>
    <t>Lx8|LINE|L1</t>
  </si>
  <si>
    <t>NM_001370754</t>
  </si>
  <si>
    <t>Mm.34609</t>
  </si>
  <si>
    <t>NM_139198</t>
  </si>
  <si>
    <t>ENSMUSG00000029322</t>
  </si>
  <si>
    <t>Plac8</t>
  </si>
  <si>
    <t>C15|D5Wsu111e</t>
  </si>
  <si>
    <t>placenta-specific 8</t>
  </si>
  <si>
    <t>chr5-19740</t>
  </si>
  <si>
    <t>chr5-25063</t>
  </si>
  <si>
    <t>chr5-8441</t>
  </si>
  <si>
    <t>chr5-13075</t>
  </si>
  <si>
    <t>chr5-2009</t>
  </si>
  <si>
    <t>chr5-9027</t>
  </si>
  <si>
    <t>Merged-chr11-96978583-10</t>
  </si>
  <si>
    <t>promoter-TSS (NM_030220)</t>
  </si>
  <si>
    <t>NM_001080964</t>
  </si>
  <si>
    <t>Mm.491183</t>
  </si>
  <si>
    <t>NM_030220</t>
  </si>
  <si>
    <t>ENSMUSG00000018678</t>
  </si>
  <si>
    <t>Sp2</t>
  </si>
  <si>
    <t>4930480I16Rik|mKIAA0048</t>
  </si>
  <si>
    <t>Sp2 transcription factor</t>
  </si>
  <si>
    <t>chr11-19461,chr11-22078</t>
  </si>
  <si>
    <t>chr11-12486</t>
  </si>
  <si>
    <t>chr11-20734,chr11-20732</t>
  </si>
  <si>
    <t>chr11-22728,chr11-14746</t>
  </si>
  <si>
    <t>chr11-1737</t>
  </si>
  <si>
    <t>chr11-17173,chr11-16124</t>
  </si>
  <si>
    <t>Merged-chr10-10320932-6</t>
  </si>
  <si>
    <t>NM_001127353</t>
  </si>
  <si>
    <t>Mm.246573</t>
  </si>
  <si>
    <t>NM_172547</t>
  </si>
  <si>
    <t>ENSMUSG00000050994</t>
  </si>
  <si>
    <t>Adgb</t>
  </si>
  <si>
    <t>9130014G24Rik</t>
  </si>
  <si>
    <t>androglobin</t>
  </si>
  <si>
    <t>chr10-14470</t>
  </si>
  <si>
    <t>chr10-13776</t>
  </si>
  <si>
    <t>chr10-6083</t>
  </si>
  <si>
    <t>chr10-11959</t>
  </si>
  <si>
    <t>chr10-961</t>
  </si>
  <si>
    <t>chr10-16193</t>
  </si>
  <si>
    <t>Merged-chr11-116130884-6</t>
  </si>
  <si>
    <t>TTS (NM_024177)</t>
  </si>
  <si>
    <t>NM_178802</t>
  </si>
  <si>
    <t>Mm.439976</t>
  </si>
  <si>
    <t>ENSMUSG00000054517</t>
  </si>
  <si>
    <t>Trim65</t>
  </si>
  <si>
    <t>4732463G12Rik</t>
  </si>
  <si>
    <t>tripartite motif-containing 65</t>
  </si>
  <si>
    <t>chr11-12682</t>
  </si>
  <si>
    <t>chr11-8162</t>
  </si>
  <si>
    <t>chr11-7094</t>
  </si>
  <si>
    <t>chr11-5199</t>
  </si>
  <si>
    <t>chr11-561</t>
  </si>
  <si>
    <t>chr11-8831</t>
  </si>
  <si>
    <t>Merged-chr11-75678655-7</t>
  </si>
  <si>
    <t>promoter-TSS (NM_001277221)</t>
  </si>
  <si>
    <t>NM_001277219</t>
  </si>
  <si>
    <t>Mm.280125</t>
  </si>
  <si>
    <t>NM_133656</t>
  </si>
  <si>
    <t>ENSMUSG00000017776</t>
  </si>
  <si>
    <t>Crk</t>
  </si>
  <si>
    <t>Crk-I|Crk-II|Crk-III|Crk3|CrkIII|Crko|c-Crk|p38</t>
  </si>
  <si>
    <t>v-crk avian sarcoma virus CT10 oncogene homolog</t>
  </si>
  <si>
    <t>chr11-11942</t>
  </si>
  <si>
    <t>chr11-15599</t>
  </si>
  <si>
    <t>chr11-9533</t>
  </si>
  <si>
    <t>chr11-15413</t>
  </si>
  <si>
    <t>chr11-783</t>
  </si>
  <si>
    <t>chr11-31012,chr11-14208</t>
  </si>
  <si>
    <t>Merged-chr7-16047629-6</t>
  </si>
  <si>
    <t>NM_001347559</t>
  </si>
  <si>
    <t>Mm.290718</t>
  </si>
  <si>
    <t>NM_001099277</t>
  </si>
  <si>
    <t>ENSMUSG00000078796</t>
  </si>
  <si>
    <t>Zfp541</t>
  </si>
  <si>
    <t>EG666528|Znf541</t>
  </si>
  <si>
    <t>zinc finger protein 541</t>
  </si>
  <si>
    <t>chr7-12757</t>
  </si>
  <si>
    <t>chr7-17501</t>
  </si>
  <si>
    <t>chr7-11004</t>
  </si>
  <si>
    <t>chr7-10121</t>
  </si>
  <si>
    <t>chr7-974</t>
  </si>
  <si>
    <t>chr7-18797</t>
  </si>
  <si>
    <t>Merged-chr15-93635469-6</t>
  </si>
  <si>
    <t>NM_001033217</t>
  </si>
  <si>
    <t>Mm.150314</t>
  </si>
  <si>
    <t>ENSMUSG00000036158</t>
  </si>
  <si>
    <t>Prickle1</t>
  </si>
  <si>
    <t>1110058P22Rik|AW215793|Prickle|b2b019Clo|mpk1</t>
  </si>
  <si>
    <t>prickle planar cell polarity protein 1</t>
  </si>
  <si>
    <t>chr15-6582</t>
  </si>
  <si>
    <t>chr15-9881</t>
  </si>
  <si>
    <t>chr15-13133,chr15-17089</t>
  </si>
  <si>
    <t>chr15-10763</t>
  </si>
  <si>
    <t>chr15-5519</t>
  </si>
  <si>
    <t>Merged-chr5-26157515-6</t>
  </si>
  <si>
    <t>NM_001134299</t>
  </si>
  <si>
    <t>Mm.484129</t>
  </si>
  <si>
    <t>ENSMUSG00000067698</t>
  </si>
  <si>
    <t>Gm10220</t>
  </si>
  <si>
    <t>predicted gene 10220</t>
  </si>
  <si>
    <t>chr5-9118</t>
  </si>
  <si>
    <t>chr5-14595</t>
  </si>
  <si>
    <t>chr5-15115</t>
  </si>
  <si>
    <t>chr5-5814</t>
  </si>
  <si>
    <t>chr5-435</t>
  </si>
  <si>
    <t>chr5-19448</t>
  </si>
  <si>
    <t>Merged-chr12-91589329-8</t>
  </si>
  <si>
    <t>chr12</t>
  </si>
  <si>
    <t>promoter-TSS (NM_031391)</t>
  </si>
  <si>
    <t>NM_031391</t>
  </si>
  <si>
    <t>Mm.275728</t>
  </si>
  <si>
    <t>ENSMUSG00000020962</t>
  </si>
  <si>
    <t>Gtf2a1</t>
  </si>
  <si>
    <t>6330549H03Rik|AA536742|AA959775|AW060250|TfIIAa/b|Tfiia1</t>
  </si>
  <si>
    <t>general transcription factor II A, 1</t>
  </si>
  <si>
    <t>chr12-14589</t>
  </si>
  <si>
    <t>chr12-12522</t>
  </si>
  <si>
    <t>chr12-9214</t>
  </si>
  <si>
    <t>chr12-10061,chr12-7641</t>
  </si>
  <si>
    <t>chr12-531</t>
  </si>
  <si>
    <t>chr12-9462,chr12-12895</t>
  </si>
  <si>
    <t>Merged-chr19-5912808-6</t>
  </si>
  <si>
    <t>promoter-TSS (NM_011262)</t>
  </si>
  <si>
    <t>NM_011262</t>
  </si>
  <si>
    <t>Mm.2651</t>
  </si>
  <si>
    <t>ENSMUSG00000024826</t>
  </si>
  <si>
    <t>Dpf2</t>
  </si>
  <si>
    <t>2210010M07Rik|BAF45D|Req|ubi-d4</t>
  </si>
  <si>
    <t>D4, zinc and double PHD fingers family 2</t>
  </si>
  <si>
    <t>chr19-4558</t>
  </si>
  <si>
    <t>chr19-3059</t>
  </si>
  <si>
    <t>chr19-9056</t>
  </si>
  <si>
    <t>chr19-4416</t>
  </si>
  <si>
    <t>chr19-467</t>
  </si>
  <si>
    <t>chr19-6243</t>
  </si>
  <si>
    <t>Merged-chr4-119254324-6</t>
  </si>
  <si>
    <t>NM_153105</t>
  </si>
  <si>
    <t>Mm.130701</t>
  </si>
  <si>
    <t>ENSMUSG00000066058</t>
  </si>
  <si>
    <t>Cldn19</t>
  </si>
  <si>
    <t>claudin 19</t>
  </si>
  <si>
    <t>chr4-9656</t>
  </si>
  <si>
    <t>chr4-18673</t>
  </si>
  <si>
    <t>chr4-12451</t>
  </si>
  <si>
    <t>chr4-20773</t>
  </si>
  <si>
    <t>chr4-1447</t>
  </si>
  <si>
    <t>chr4-22520</t>
  </si>
  <si>
    <t>Merged-chr1-136402379-7</t>
  </si>
  <si>
    <t>L1MB8|LINE|L1</t>
  </si>
  <si>
    <t>NM_026500</t>
  </si>
  <si>
    <t>Mm.385462</t>
  </si>
  <si>
    <t>ENSMUSG00000026404</t>
  </si>
  <si>
    <t>Ddx59</t>
  </si>
  <si>
    <t>1210002B07Rik|4833411G06Rik</t>
  </si>
  <si>
    <t>DEAD (Asp-Glu-Ala-Asp) box polypeptide 59</t>
  </si>
  <si>
    <t>chr1-12095</t>
  </si>
  <si>
    <t>chr1-19670</t>
  </si>
  <si>
    <t>chr1-21521</t>
  </si>
  <si>
    <t>chr1-16712</t>
  </si>
  <si>
    <t>chr1-5930</t>
  </si>
  <si>
    <t>chr1-42056,chr1-25818</t>
  </si>
  <si>
    <t>Merged-chr5-122131697-6</t>
  </si>
  <si>
    <t>intron (NM_183307, intron 2 of 12)</t>
  </si>
  <si>
    <t>ID_B1|SINE|B4</t>
  </si>
  <si>
    <t>NM_001289811</t>
  </si>
  <si>
    <t>Mm.386907</t>
  </si>
  <si>
    <t>NM_183307</t>
  </si>
  <si>
    <t>ENSMUSG00000043036</t>
  </si>
  <si>
    <t>Ccdc63</t>
  </si>
  <si>
    <t>4921511C16Rik</t>
  </si>
  <si>
    <t>coiled-coil domain containing 63</t>
  </si>
  <si>
    <t>chr5-24252</t>
  </si>
  <si>
    <t>chr5-20676</t>
  </si>
  <si>
    <t>chr5-7847</t>
  </si>
  <si>
    <t>chr5-6616</t>
  </si>
  <si>
    <t>chr5-801</t>
  </si>
  <si>
    <t>chr5-10135</t>
  </si>
  <si>
    <t>Merged-chr7-99864800-6</t>
  </si>
  <si>
    <t>intron (NM_001164258, intron 2 of 18)</t>
  </si>
  <si>
    <t>NM_001164258</t>
  </si>
  <si>
    <t>Mm.440757</t>
  </si>
  <si>
    <t>ENSMUSG00000035211</t>
  </si>
  <si>
    <t>Xrra1</t>
  </si>
  <si>
    <t>AI449753</t>
  </si>
  <si>
    <t>X-ray radiation resistance associated 1</t>
  </si>
  <si>
    <t>chr7-22685</t>
  </si>
  <si>
    <t>chr7-17116</t>
  </si>
  <si>
    <t>chr7-20128</t>
  </si>
  <si>
    <t>chr7-18099</t>
  </si>
  <si>
    <t>chr7-1563</t>
  </si>
  <si>
    <t>chr7-15055</t>
  </si>
  <si>
    <t>Merged-chr2-72996736-9</t>
  </si>
  <si>
    <t>NM_001018042</t>
  </si>
  <si>
    <t>Mm.124328</t>
  </si>
  <si>
    <t>NM_011450</t>
  </si>
  <si>
    <t>ENSMUSG00000027109</t>
  </si>
  <si>
    <t>Sp3</t>
  </si>
  <si>
    <t>D130027J01Rik</t>
  </si>
  <si>
    <t>trans-acting transcription factor 3</t>
  </si>
  <si>
    <t>chr2-18255,chr2-23740</t>
  </si>
  <si>
    <t>chr2-24426,chr2-20896</t>
  </si>
  <si>
    <t>chr2-18757</t>
  </si>
  <si>
    <t>chr2-24183</t>
  </si>
  <si>
    <t>chr2-6073</t>
  </si>
  <si>
    <t>chr2-35967,chr2-27381</t>
  </si>
  <si>
    <t>Merged-chr8-119686097-6</t>
  </si>
  <si>
    <t>intron (NM_023395, intron 5 of 6)</t>
  </si>
  <si>
    <t>NM_026922</t>
  </si>
  <si>
    <t>Mm.46251</t>
  </si>
  <si>
    <t>ENSMUSG00000034112</t>
  </si>
  <si>
    <t>Atp2c2</t>
  </si>
  <si>
    <t>1810010G06Rik|Spca2|mKIAA0703</t>
  </si>
  <si>
    <t>ATPase, Ca++ transporting, type 2C, member 2</t>
  </si>
  <si>
    <t>chr8-8684</t>
  </si>
  <si>
    <t>chr8-6334</t>
  </si>
  <si>
    <t>chr8-10712</t>
  </si>
  <si>
    <t>chr8-6305</t>
  </si>
  <si>
    <t>chr8-7</t>
  </si>
  <si>
    <t>chr8-6707</t>
  </si>
  <si>
    <t>Merged-chr4-95934819-6</t>
  </si>
  <si>
    <t>NR_045777</t>
  </si>
  <si>
    <t>Mm.473527</t>
  </si>
  <si>
    <t>NM_175680</t>
  </si>
  <si>
    <t>ENSMUSG00000044125</t>
  </si>
  <si>
    <t>9530080O11Rik</t>
  </si>
  <si>
    <t>RIKEN cDNA 9530080O11 gene</t>
  </si>
  <si>
    <t>chr4-6546</t>
  </si>
  <si>
    <t>chr4-7349</t>
  </si>
  <si>
    <t>chr4-4639</t>
  </si>
  <si>
    <t>chr4-7796</t>
  </si>
  <si>
    <t>chr4-3753</t>
  </si>
  <si>
    <t>chr4-7218</t>
  </si>
  <si>
    <t>Merged-chr11-103115540-6</t>
  </si>
  <si>
    <t>promoter-TSS (NM_138753)</t>
  </si>
  <si>
    <t>NM_138753</t>
  </si>
  <si>
    <t>Mm.8763</t>
  </si>
  <si>
    <t>ENSMUSG00000048878</t>
  </si>
  <si>
    <t>Hexim1</t>
  </si>
  <si>
    <t>7330426E13Rik|CLP-1|Clp1|HIS1</t>
  </si>
  <si>
    <t>hexamethylene bis-acetamide inducible 1</t>
  </si>
  <si>
    <t>chr11-15014</t>
  </si>
  <si>
    <t>chr11-12546</t>
  </si>
  <si>
    <t>chr11-11830</t>
  </si>
  <si>
    <t>chr11-8363</t>
  </si>
  <si>
    <t>chr11-607</t>
  </si>
  <si>
    <t>chr11-21217</t>
  </si>
  <si>
    <t>Merged-chr15-81529068-6</t>
  </si>
  <si>
    <t>NM_177821</t>
  </si>
  <si>
    <t>Mm.258397</t>
  </si>
  <si>
    <t>ENSMUSG00000055024</t>
  </si>
  <si>
    <t>Ep300</t>
  </si>
  <si>
    <t>A430090G16|A730011L11|KAT3B|p300|p300 HAT</t>
  </si>
  <si>
    <t>E1A binding protein p300</t>
  </si>
  <si>
    <t>chr15-36976</t>
  </si>
  <si>
    <t>chr15-19348</t>
  </si>
  <si>
    <t>chr15-5686</t>
  </si>
  <si>
    <t>chr15-5997</t>
  </si>
  <si>
    <t>chr15-2730</t>
  </si>
  <si>
    <t>chr15-10337</t>
  </si>
  <si>
    <t>Merged-chr15-8569391-6</t>
  </si>
  <si>
    <t>NM_201232</t>
  </si>
  <si>
    <t>Mm.240329</t>
  </si>
  <si>
    <t>NM_027707</t>
  </si>
  <si>
    <t>ENSMUSG00000022141</t>
  </si>
  <si>
    <t>Nipbl</t>
  </si>
  <si>
    <t>Idn3</t>
  </si>
  <si>
    <t>NIPBL cohesin loading factor</t>
  </si>
  <si>
    <t>chr15-4565</t>
  </si>
  <si>
    <t>chr15-7246</t>
  </si>
  <si>
    <t>chr15-5338</t>
  </si>
  <si>
    <t>chr15-5850</t>
  </si>
  <si>
    <t>chr15-997</t>
  </si>
  <si>
    <t>chr15-11660</t>
  </si>
  <si>
    <t>Merged-chr17-87302664-6</t>
  </si>
  <si>
    <t>intron (NM_028639, intron 3 of 19)</t>
  </si>
  <si>
    <t>NM_028639</t>
  </si>
  <si>
    <t>Mm.77396</t>
  </si>
  <si>
    <t>ENSMUSG00000036918</t>
  </si>
  <si>
    <t>Ttc7</t>
  </si>
  <si>
    <t>1110035E02Rik|1700007L07Rik|Ttc7a|fsn|hea</t>
  </si>
  <si>
    <t>tetratricopeptide repeat domain 7</t>
  </si>
  <si>
    <t>chr17-14368</t>
  </si>
  <si>
    <t>chr17-12148</t>
  </si>
  <si>
    <t>chr17-2909</t>
  </si>
  <si>
    <t>chr17-8794</t>
  </si>
  <si>
    <t>chr17-3163</t>
  </si>
  <si>
    <t>chr17-12403</t>
  </si>
  <si>
    <t>Merged-chr6-51384404-6</t>
  </si>
  <si>
    <t>intron (NR_110455, intron 1 of 2)</t>
  </si>
  <si>
    <t>NR_110455</t>
  </si>
  <si>
    <t>Mm.389772</t>
  </si>
  <si>
    <t>ENSMUSG00000107660</t>
  </si>
  <si>
    <t>Gm6559</t>
  </si>
  <si>
    <t>EG625167</t>
  </si>
  <si>
    <t>predicted gene 6559</t>
  </si>
  <si>
    <t>chr6-7929</t>
  </si>
  <si>
    <t>chr6-13913</t>
  </si>
  <si>
    <t>chr6-9558</t>
  </si>
  <si>
    <t>chr6-7398</t>
  </si>
  <si>
    <t>chr6-2118</t>
  </si>
  <si>
    <t>chr6-9047</t>
  </si>
  <si>
    <t>Merged-chr19-8713827-6</t>
  </si>
  <si>
    <t>promoter-TSS (NM_008577)</t>
  </si>
  <si>
    <t>NM_008577</t>
  </si>
  <si>
    <t>Mm.4114</t>
  </si>
  <si>
    <t>ENSMUSG00000010095</t>
  </si>
  <si>
    <t>Slc3a2</t>
  </si>
  <si>
    <t>4F2|4F2HC|AI314110|Cd98|Ly-10|Ly-m10|Ly10|Mdu1|Mgp-2hc|NACAE</t>
  </si>
  <si>
    <t>solute carrier family 3 (activators of dibasic and neutral amino acid transport), member 2</t>
  </si>
  <si>
    <t>chr19-6601</t>
  </si>
  <si>
    <t>chr19-4410</t>
  </si>
  <si>
    <t>chr19-3516</t>
  </si>
  <si>
    <t>chr19-2494</t>
  </si>
  <si>
    <t>chr19-106</t>
  </si>
  <si>
    <t>chr19-5269</t>
  </si>
  <si>
    <t>Merged-chr15-77945970-6</t>
  </si>
  <si>
    <t>intron (NM_001017983, intron 7 of 8)</t>
  </si>
  <si>
    <t>NM_001168260</t>
  </si>
  <si>
    <t>Mm.295605</t>
  </si>
  <si>
    <t>NM_001017983</t>
  </si>
  <si>
    <t>ENSMUSG00000016552</t>
  </si>
  <si>
    <t>Foxred2</t>
  </si>
  <si>
    <t>A430097D04Rik|D15Bwg0759e|Gm304</t>
  </si>
  <si>
    <t>FAD-dependent oxidoreductase domain containing 2</t>
  </si>
  <si>
    <t>chr15-6528</t>
  </si>
  <si>
    <t>chr15-9322</t>
  </si>
  <si>
    <t>chr15-8449</t>
  </si>
  <si>
    <t>chr15-4737</t>
  </si>
  <si>
    <t>chr15-4912</t>
  </si>
  <si>
    <t>chr15-11476</t>
  </si>
  <si>
    <t>Merged-chr12-98996837-6</t>
  </si>
  <si>
    <t>NM_029553</t>
  </si>
  <si>
    <t>Mm.282660</t>
  </si>
  <si>
    <t>ENSMUSG00000021013</t>
  </si>
  <si>
    <t>Ttc8</t>
  </si>
  <si>
    <t>0610012F22Rik|AV001447|BBS8</t>
  </si>
  <si>
    <t>tetratricopeptide repeat domain 8</t>
  </si>
  <si>
    <t>chr12-7052</t>
  </si>
  <si>
    <t>chr12-9531</t>
  </si>
  <si>
    <t>chr12-6351</t>
  </si>
  <si>
    <t>chr12-4018</t>
  </si>
  <si>
    <t>chr12-292</t>
  </si>
  <si>
    <t>chr12-5715</t>
  </si>
  <si>
    <t>Merged-chr19-42147530-5</t>
  </si>
  <si>
    <t>exon (NM_183195, exon 1 of 2)</t>
  </si>
  <si>
    <t>NM_183195</t>
  </si>
  <si>
    <t>Mm.206250</t>
  </si>
  <si>
    <t>ENSMUSG00000044345</t>
  </si>
  <si>
    <t>Marveld1</t>
  </si>
  <si>
    <t>AI504298|Mrvldc1</t>
  </si>
  <si>
    <t>MARVEL (membrane-associating) domain containing 1</t>
  </si>
  <si>
    <t>chr19-2854</t>
  </si>
  <si>
    <t>chr19-3235</t>
  </si>
  <si>
    <t>chr19-7981</t>
  </si>
  <si>
    <t>chr19-111</t>
  </si>
  <si>
    <t>chr19-7006</t>
  </si>
  <si>
    <t>Merged-chr10-127070615-6</t>
  </si>
  <si>
    <t>promoter-TSS (NM_025982)</t>
  </si>
  <si>
    <t>NR_040660</t>
  </si>
  <si>
    <t>Mm.387029</t>
  </si>
  <si>
    <t>ENSMUSG00000112639</t>
  </si>
  <si>
    <t>A730063M14Rik</t>
  </si>
  <si>
    <t>RIKEN cDNA A730063M14 gene</t>
  </si>
  <si>
    <t>chr10-9886</t>
  </si>
  <si>
    <t>chr10-8080</t>
  </si>
  <si>
    <t>chr10-5318</t>
  </si>
  <si>
    <t>chr10-6256</t>
  </si>
  <si>
    <t>chr10-511</t>
  </si>
  <si>
    <t>chr10-9717</t>
  </si>
  <si>
    <t>Merged-chr11-84540069-6</t>
  </si>
  <si>
    <t>NR_038057</t>
  </si>
  <si>
    <t>Mm.260345</t>
  </si>
  <si>
    <t>ENSMUSG00000087211</t>
  </si>
  <si>
    <t>Lhx1os</t>
  </si>
  <si>
    <t>1500016L03Rik|Lhx1as</t>
  </si>
  <si>
    <t>LIM homeobox 1, opposite strand</t>
  </si>
  <si>
    <t>chr11-23476</t>
  </si>
  <si>
    <t>chr11-15686</t>
  </si>
  <si>
    <t>chr11-9566</t>
  </si>
  <si>
    <t>chr11-10451</t>
  </si>
  <si>
    <t>chr11-1057</t>
  </si>
  <si>
    <t>chr11-16557</t>
  </si>
  <si>
    <t>Merged-chr4-54738828-6</t>
  </si>
  <si>
    <t>MLT2B1|LTR|ERVL</t>
  </si>
  <si>
    <t>NM_172867</t>
  </si>
  <si>
    <t>Mm.102904</t>
  </si>
  <si>
    <t>ENSMUSG00000060206</t>
  </si>
  <si>
    <t>Zfp462</t>
  </si>
  <si>
    <t>6030417H05|9430078C22Rik|Gt4-2|Zfpip|Znf462</t>
  </si>
  <si>
    <t>zinc finger protein 462</t>
  </si>
  <si>
    <t>chr4-27478</t>
  </si>
  <si>
    <t>chr4-11426</t>
  </si>
  <si>
    <t>chr4-11983</t>
  </si>
  <si>
    <t>chr4-14397</t>
  </si>
  <si>
    <t>chr4-1621</t>
  </si>
  <si>
    <t>chr4-8808</t>
  </si>
  <si>
    <t>Merged-chr15-86202707-7</t>
  </si>
  <si>
    <t>NM_145476</t>
  </si>
  <si>
    <t>Mm.28904</t>
  </si>
  <si>
    <t>ENSMUSG00000051864</t>
  </si>
  <si>
    <t>Tbc1d22a</t>
  </si>
  <si>
    <t>BC023106|D15Ertd781e</t>
  </si>
  <si>
    <t>TBC1 domain family, member 22a</t>
  </si>
  <si>
    <t>chr15-15857</t>
  </si>
  <si>
    <t>chr15-21254</t>
  </si>
  <si>
    <t>chr15-5271</t>
  </si>
  <si>
    <t>chr15-6266,chr15-4444</t>
  </si>
  <si>
    <t>chr15-873</t>
  </si>
  <si>
    <t>chr15-18944</t>
  </si>
  <si>
    <t>Merged-chr15-76715688-6</t>
  </si>
  <si>
    <t>TTS (NM_145471)</t>
  </si>
  <si>
    <t>NM_001358893</t>
  </si>
  <si>
    <t>Mm.277582</t>
  </si>
  <si>
    <t>NM_145471</t>
  </si>
  <si>
    <t>ENSMUSG00000033728</t>
  </si>
  <si>
    <t>Lrrc14</t>
  </si>
  <si>
    <t>E130306I01Rik|mKIAA0014</t>
  </si>
  <si>
    <t>leucine rich repeat containing 14</t>
  </si>
  <si>
    <t>chr15-13717</t>
  </si>
  <si>
    <t>chr15-34530</t>
  </si>
  <si>
    <t>chr15-10551</t>
  </si>
  <si>
    <t>chr15-7532</t>
  </si>
  <si>
    <t>chr15-2621</t>
  </si>
  <si>
    <t>chr15-16039</t>
  </si>
  <si>
    <t>Merged-chr15-78493711-6</t>
  </si>
  <si>
    <t>intron (NM_008368, intron 1 of 9)</t>
  </si>
  <si>
    <t>NM_008368</t>
  </si>
  <si>
    <t>Mm.35287</t>
  </si>
  <si>
    <t>ENSMUSG00000068227</t>
  </si>
  <si>
    <t>Il2rb</t>
  </si>
  <si>
    <t>CD122|IL-15Rbeta|IL15Rbeta|Il-2/15Rbeta|Il-2Rbeta|p70</t>
  </si>
  <si>
    <t>interleukin 2 receptor, beta chain</t>
  </si>
  <si>
    <t>chr15-5360</t>
  </si>
  <si>
    <t>chr15-13082</t>
  </si>
  <si>
    <t>chr15-9953</t>
  </si>
  <si>
    <t>chr15-9390</t>
  </si>
  <si>
    <t>chr15-4953</t>
  </si>
  <si>
    <t>chr15-9110</t>
  </si>
  <si>
    <t>Merged-chr1-125435497-6</t>
  </si>
  <si>
    <t>5' UTR (NM_023735, exon 1 of 12)</t>
  </si>
  <si>
    <t>NM_001205386</t>
  </si>
  <si>
    <t>Mm.183102</t>
  </si>
  <si>
    <t>NM_023735</t>
  </si>
  <si>
    <t>ENSMUSG00000026341</t>
  </si>
  <si>
    <t>Actr3</t>
  </si>
  <si>
    <t>1200003A09Rik|Arp3</t>
  </si>
  <si>
    <t>ARP3 actin-related protein 3</t>
  </si>
  <si>
    <t>chr1-15791</t>
  </si>
  <si>
    <t>chr1-10949</t>
  </si>
  <si>
    <t>chr1-14973</t>
  </si>
  <si>
    <t>chr1-8589</t>
  </si>
  <si>
    <t>chr1-5910</t>
  </si>
  <si>
    <t>chr1-18641</t>
  </si>
  <si>
    <t>Merged-chr6-52165179-6</t>
  </si>
  <si>
    <t>promoter-TSS (NM_010451)</t>
  </si>
  <si>
    <t>NM_010451</t>
  </si>
  <si>
    <t>Mm.131</t>
  </si>
  <si>
    <t>ENSMUSG00000014704</t>
  </si>
  <si>
    <t>Hoxa2</t>
  </si>
  <si>
    <t>AI324701|HOX1.11|Hox-1.11</t>
  </si>
  <si>
    <t>homeobox A2</t>
  </si>
  <si>
    <t>chr6-26426</t>
  </si>
  <si>
    <t>chr6-9087</t>
  </si>
  <si>
    <t>chr6-13364</t>
  </si>
  <si>
    <t>chr6-9109</t>
  </si>
  <si>
    <t>chr6-2124</t>
  </si>
  <si>
    <t>chr6-9053</t>
  </si>
  <si>
    <t>Merged-chr17-35591121-6</t>
  </si>
  <si>
    <t>NM_175148</t>
  </si>
  <si>
    <t>Mm.265291</t>
  </si>
  <si>
    <t>ENSMUSG00000039269</t>
  </si>
  <si>
    <t>2300002M23Rik</t>
  </si>
  <si>
    <t>Stg|emprin</t>
  </si>
  <si>
    <t>RIKEN cDNA 2300002M23 gene</t>
  </si>
  <si>
    <t>chr17-9604</t>
  </si>
  <si>
    <t>chr17-9164</t>
  </si>
  <si>
    <t>chr17-8119</t>
  </si>
  <si>
    <t>chr17-10106</t>
  </si>
  <si>
    <t>chr17-4264</t>
  </si>
  <si>
    <t>chr17-15422</t>
  </si>
  <si>
    <t>Merged-chr5-75153626-13</t>
  </si>
  <si>
    <t>5' UTR (NM_001347719, exon 1 of 16)</t>
  </si>
  <si>
    <t>NM_001347719</t>
  </si>
  <si>
    <t>Mm.221403</t>
  </si>
  <si>
    <t>NM_011058</t>
  </si>
  <si>
    <t>ENSMUSG00000029231</t>
  </si>
  <si>
    <t>Pdgfra</t>
  </si>
  <si>
    <t>AI115593|CD140a|Pdgfr-2</t>
  </si>
  <si>
    <t>platelet derived growth factor receptor, alpha polypeptide</t>
  </si>
  <si>
    <t>chr5-12278,chr5-21370</t>
  </si>
  <si>
    <t>chr5-15958,chr5-24735</t>
  </si>
  <si>
    <t>chr5-18497,chr5-15471,chr5-5437,chr5-11811</t>
  </si>
  <si>
    <t>chr5-18284,chr5-16532</t>
  </si>
  <si>
    <t>chr5-1900</t>
  </si>
  <si>
    <t>chr5-18790,chr5-6848</t>
  </si>
  <si>
    <t>Merged-chr19-5988703-6</t>
  </si>
  <si>
    <t>3' UTR (NM_007600, exon 22 of 22)</t>
  </si>
  <si>
    <t>NM_198650</t>
  </si>
  <si>
    <t>Mm.329638</t>
  </si>
  <si>
    <t>ENSMUSG00000037451</t>
  </si>
  <si>
    <t>Slc22a20</t>
  </si>
  <si>
    <t>Gm963|OAT1-L|mOAT6</t>
  </si>
  <si>
    <t>solute carrier family 22 (organic anion transporter), member 20</t>
  </si>
  <si>
    <t>chr19-10031</t>
  </si>
  <si>
    <t>chr19-4569</t>
  </si>
  <si>
    <t>chr19-7188</t>
  </si>
  <si>
    <t>chr19-4027</t>
  </si>
  <si>
    <t>chr19-255</t>
  </si>
  <si>
    <t>chr19-4738</t>
  </si>
  <si>
    <t>Merged-chr17-17826764-6</t>
  </si>
  <si>
    <t>NR_029536</t>
  </si>
  <si>
    <t>ENSMUSG00000065396</t>
  </si>
  <si>
    <t>Mir99b</t>
  </si>
  <si>
    <t>Mirn99b|mmu-mir-99b</t>
  </si>
  <si>
    <t>microRNA 99b</t>
  </si>
  <si>
    <t>chr17-22537</t>
  </si>
  <si>
    <t>chr17-10993</t>
  </si>
  <si>
    <t>chr17-12398</t>
  </si>
  <si>
    <t>chr17-15668</t>
  </si>
  <si>
    <t>chr17-1117</t>
  </si>
  <si>
    <t>chr17-6773</t>
  </si>
  <si>
    <t>Merged-chr15-88843893-6</t>
  </si>
  <si>
    <t>NM_145478</t>
  </si>
  <si>
    <t>Mm.400129</t>
  </si>
  <si>
    <t>ENSMUSG00000035828</t>
  </si>
  <si>
    <t>Pim3</t>
  </si>
  <si>
    <t>BC026639|Kid1</t>
  </si>
  <si>
    <t>proviral integration site 3</t>
  </si>
  <si>
    <t>chr15-11555</t>
  </si>
  <si>
    <t>chr15-17743</t>
  </si>
  <si>
    <t>chr15-5483</t>
  </si>
  <si>
    <t>chr15-6269</t>
  </si>
  <si>
    <t>chr15-296</t>
  </si>
  <si>
    <t>chr15-9431</t>
  </si>
  <si>
    <t>Merged-chr11-101260604-6</t>
  </si>
  <si>
    <t>promoter-TSS (NM_175638)</t>
  </si>
  <si>
    <t>NM_175638</t>
  </si>
  <si>
    <t>Mm.23656</t>
  </si>
  <si>
    <t>ENSMUSG00000035112</t>
  </si>
  <si>
    <t>Wnk4</t>
  </si>
  <si>
    <t>2010002J11Rik|Pha2b|Prkwnk4</t>
  </si>
  <si>
    <t>WNK lysine deficient protein kinase 4</t>
  </si>
  <si>
    <t>chr11-18410</t>
  </si>
  <si>
    <t>chr11-11508</t>
  </si>
  <si>
    <t>chr11-13507</t>
  </si>
  <si>
    <t>chr11-19154</t>
  </si>
  <si>
    <t>chr11-1104</t>
  </si>
  <si>
    <t>chr11-14742</t>
  </si>
  <si>
    <t>Merged-chr7-47081104-6</t>
  </si>
  <si>
    <t>intron (NM_001163565, intron 11 of 13)</t>
  </si>
  <si>
    <t>NR_106023</t>
  </si>
  <si>
    <t>ENSMUSG00000098960</t>
  </si>
  <si>
    <t>Mir7056</t>
  </si>
  <si>
    <t>Gm27696|mmu-mir-7056</t>
  </si>
  <si>
    <t>microRNA 7056</t>
  </si>
  <si>
    <t>chr7-7471</t>
  </si>
  <si>
    <t>chr7-6342</t>
  </si>
  <si>
    <t>chr7-4727</t>
  </si>
  <si>
    <t>chr7-19071</t>
  </si>
  <si>
    <t>chr7-1248</t>
  </si>
  <si>
    <t>chr7-15429</t>
  </si>
  <si>
    <t>Merged-chr4-62274969-6</t>
  </si>
  <si>
    <t>NM_025286</t>
  </si>
  <si>
    <t>Mm.292539</t>
  </si>
  <si>
    <t>ENSMUSG00000066152</t>
  </si>
  <si>
    <t>Slc31a2</t>
  </si>
  <si>
    <t>AI604396|CTR2</t>
  </si>
  <si>
    <t>solute carrier family 31, member 2</t>
  </si>
  <si>
    <t>chr4-5728</t>
  </si>
  <si>
    <t>chr4-13617</t>
  </si>
  <si>
    <t>chr4-6075</t>
  </si>
  <si>
    <t>chr4-9389</t>
  </si>
  <si>
    <t>chr4-4870</t>
  </si>
  <si>
    <t>chr4-9339</t>
  </si>
  <si>
    <t>Merged-chr10-128547309-6</t>
  </si>
  <si>
    <t>intron (NM_134003, intron 1 of 2)</t>
  </si>
  <si>
    <t>NM_134003</t>
  </si>
  <si>
    <t>Mm.68289</t>
  </si>
  <si>
    <t>ENSMUSG00000039810</t>
  </si>
  <si>
    <t>Zc3h10</t>
  </si>
  <si>
    <t>AI790326</t>
  </si>
  <si>
    <t>zinc finger CCCH type containing 10</t>
  </si>
  <si>
    <t>chr10-13424</t>
  </si>
  <si>
    <t>chr10-12758</t>
  </si>
  <si>
    <t>chr10-22644</t>
  </si>
  <si>
    <t>chr10-17357</t>
  </si>
  <si>
    <t>chr10-903</t>
  </si>
  <si>
    <t>chr10-5895</t>
  </si>
  <si>
    <t>Merged-chr15-75714900-6</t>
  </si>
  <si>
    <t>TTS (NM_001163465)</t>
  </si>
  <si>
    <t>NM_008164</t>
  </si>
  <si>
    <t>Mm.57052</t>
  </si>
  <si>
    <t>ENSMUSG00000022580</t>
  </si>
  <si>
    <t>Rhpn1</t>
  </si>
  <si>
    <t>BB023497|Grbp|Rhophilin|mKIAA1929</t>
  </si>
  <si>
    <t>rhophilin, Rho GTPase binding protein 1</t>
  </si>
  <si>
    <t>chr15-3779</t>
  </si>
  <si>
    <t>chr15-2882</t>
  </si>
  <si>
    <t>chr15-5651</t>
  </si>
  <si>
    <t>chr15-6492</t>
  </si>
  <si>
    <t>chr15-2582</t>
  </si>
  <si>
    <t>chr15-5392</t>
  </si>
  <si>
    <t>Merged-chr7-18859231-12</t>
  </si>
  <si>
    <t>TTS (NM_153761)</t>
  </si>
  <si>
    <t>NM_153760</t>
  </si>
  <si>
    <t>Mm.233503</t>
  </si>
  <si>
    <t>ENSMUSG00000040987</t>
  </si>
  <si>
    <t>Mill2</t>
  </si>
  <si>
    <t>Micb</t>
  </si>
  <si>
    <t>MHC I like leukocyte 2</t>
  </si>
  <si>
    <t>chr7-10962,chr7-23405</t>
  </si>
  <si>
    <t>chr7-11527,chr7-18921</t>
  </si>
  <si>
    <t>chr7-12266,chr7-14766,chr7-9100</t>
  </si>
  <si>
    <t>chr7-10683,chr7-8388</t>
  </si>
  <si>
    <t>chr7-425</t>
  </si>
  <si>
    <t>chr7-17999,chr7-7560</t>
  </si>
  <si>
    <t>Merged-chr15-78257771-4</t>
  </si>
  <si>
    <t>CONTROL-1_Peaks|CONTROL-2_Peaks|CP27-1_Peaks|Flag-3_Peaks</t>
  </si>
  <si>
    <t>intron (NM_008677, intron 7 of 9)</t>
  </si>
  <si>
    <t>NM_008677</t>
  </si>
  <si>
    <t>Mm.2068</t>
  </si>
  <si>
    <t>ENSMUSG00000071715</t>
  </si>
  <si>
    <t>Ncf4</t>
  </si>
  <si>
    <t>AI451400|p40phox</t>
  </si>
  <si>
    <t>neutrophil cytosolic factor 4</t>
  </si>
  <si>
    <t>chr15-10324</t>
  </si>
  <si>
    <t>chr15-12252</t>
  </si>
  <si>
    <t>chr15-9946</t>
  </si>
  <si>
    <t>chr15-2659</t>
  </si>
  <si>
    <t>Merged-chr5-122644232-5</t>
  </si>
  <si>
    <t>exon (NM_011027, exon 1 of 13)</t>
  </si>
  <si>
    <t>NM_001038887</t>
  </si>
  <si>
    <t>Mm.42026</t>
  </si>
  <si>
    <t>NM_011027</t>
  </si>
  <si>
    <t>ENSMUSG00000029468</t>
  </si>
  <si>
    <t>P2rx7</t>
  </si>
  <si>
    <t>AI467586|P2X(7)|P2X7R</t>
  </si>
  <si>
    <t>purinergic receptor P2X, ligand-gated ion channel, 7</t>
  </si>
  <si>
    <t>chr5-21947</t>
  </si>
  <si>
    <t>chr5-10814</t>
  </si>
  <si>
    <t>chr5-15856</t>
  </si>
  <si>
    <t>chr5-11663</t>
  </si>
  <si>
    <t>chr5-1286</t>
  </si>
  <si>
    <t>Merged-chr7-3703787-5</t>
  </si>
  <si>
    <t>promoter-TSS (NM_029767)</t>
  </si>
  <si>
    <t>NM_029767</t>
  </si>
  <si>
    <t>Mm.13944</t>
  </si>
  <si>
    <t>ENSMUSG00000006333</t>
  </si>
  <si>
    <t>Rps9</t>
  </si>
  <si>
    <t>3010033P07Rik|AL022771|AL022885</t>
  </si>
  <si>
    <t>ribosomal protein S9</t>
  </si>
  <si>
    <t>chr7-11465</t>
  </si>
  <si>
    <t>chr7-16238</t>
  </si>
  <si>
    <t>chr7-18663</t>
  </si>
  <si>
    <t>chr7-18484</t>
  </si>
  <si>
    <t>chr7-409</t>
  </si>
  <si>
    <t>Merged-chr4-120188532-6</t>
  </si>
  <si>
    <t>CONTROL-2_Peaks|CP27-1_Peaks|CP27-2_Peaks|Flag-3_Peaks|H2A2_Peaks</t>
  </si>
  <si>
    <t>NM_007902</t>
  </si>
  <si>
    <t>Mm.284855</t>
  </si>
  <si>
    <t>ENSMUSG00000028635</t>
  </si>
  <si>
    <t>Edn2</t>
  </si>
  <si>
    <t>ET-2|PPET2|VIC</t>
  </si>
  <si>
    <t>endothelin 2</t>
  </si>
  <si>
    <t>chr4-11773,chr4-28432</t>
  </si>
  <si>
    <t>chr4-24295</t>
  </si>
  <si>
    <t>chr4-6926</t>
  </si>
  <si>
    <t>chr4-7398</t>
  </si>
  <si>
    <t>chr4-24045</t>
  </si>
  <si>
    <t>Merged-chr15-74589344-6</t>
  </si>
  <si>
    <t>3' UTR (NM_001359759, exon 31 of 31)</t>
  </si>
  <si>
    <t>NM_001177437</t>
  </si>
  <si>
    <t>Mm.263708</t>
  </si>
  <si>
    <t>ENSMUSG00000022603</t>
  </si>
  <si>
    <t>Mroh4</t>
  </si>
  <si>
    <t>1700016M24Rik</t>
  </si>
  <si>
    <t>maestro heat-like repeat family member 4</t>
  </si>
  <si>
    <t>chr15-12835</t>
  </si>
  <si>
    <t>chr15-16101</t>
  </si>
  <si>
    <t>chr15-12898</t>
  </si>
  <si>
    <t>chr15-20523</t>
  </si>
  <si>
    <t>chr15-4756</t>
  </si>
  <si>
    <t>chr15-10657</t>
  </si>
  <si>
    <t>Merged-chr17-34543932-6</t>
  </si>
  <si>
    <t>IAP1-MM_I-int|LTR|ERVK</t>
  </si>
  <si>
    <t>NM_010929</t>
  </si>
  <si>
    <t>Mm.173813</t>
  </si>
  <si>
    <t>ENSMUSG00000015468</t>
  </si>
  <si>
    <t>Notch4</t>
  </si>
  <si>
    <t>Int-3|Int3|N4</t>
  </si>
  <si>
    <t>notch 4</t>
  </si>
  <si>
    <t>chr17-13023</t>
  </si>
  <si>
    <t>chr17-10549</t>
  </si>
  <si>
    <t>chr17-12599</t>
  </si>
  <si>
    <t>chr17-8553</t>
  </si>
  <si>
    <t>chr17-4190</t>
  </si>
  <si>
    <t>chr17-10714</t>
  </si>
  <si>
    <t>Merged-chr15-81936798-6</t>
  </si>
  <si>
    <t>promoter-TSS (NM_145473)</t>
  </si>
  <si>
    <t>NM_145473</t>
  </si>
  <si>
    <t>Mm.22524</t>
  </si>
  <si>
    <t>ENSMUSG00000042109</t>
  </si>
  <si>
    <t>Csdc2</t>
  </si>
  <si>
    <t>AI415250|AI481750|Pippin</t>
  </si>
  <si>
    <t>cold shock domain containing C2, RNA binding</t>
  </si>
  <si>
    <t>chr15-5194</t>
  </si>
  <si>
    <t>chr15-9364</t>
  </si>
  <si>
    <t>chr15-6708</t>
  </si>
  <si>
    <t>chr15-6527</t>
  </si>
  <si>
    <t>chr15-2741</t>
  </si>
  <si>
    <t>chr15-14667</t>
  </si>
  <si>
    <t>Merged-chr12-69734344-6</t>
  </si>
  <si>
    <t>intron (NM_001361690, intron 2 of 5)</t>
  </si>
  <si>
    <t>B2_Mm2|SINE|B2</t>
  </si>
  <si>
    <t>NM_001361690</t>
  </si>
  <si>
    <t>Mm.27844</t>
  </si>
  <si>
    <t>NM_026536</t>
  </si>
  <si>
    <t>ENSMUSG00000054894</t>
  </si>
  <si>
    <t>Dmac2l</t>
  </si>
  <si>
    <t>1110015E18Rik|ATPW|Atp5s</t>
  </si>
  <si>
    <t>distal membrane arm assembly complex 2 like</t>
  </si>
  <si>
    <t>chr12-2266</t>
  </si>
  <si>
    <t>chr12-13634</t>
  </si>
  <si>
    <t>chr12-9863</t>
  </si>
  <si>
    <t>chr12-3106</t>
  </si>
  <si>
    <t>chr12-95</t>
  </si>
  <si>
    <t>chr12-2599</t>
  </si>
  <si>
    <t>Merged-chr11-104628452-6</t>
  </si>
  <si>
    <t>intron (NM_016780, intron 2 of 14)</t>
  </si>
  <si>
    <t>NM_016780</t>
  </si>
  <si>
    <t>Mm.87150</t>
  </si>
  <si>
    <t>ENSMUSG00000020689</t>
  </si>
  <si>
    <t>Itgb3</t>
  </si>
  <si>
    <t>CD61|GP3A|INGRB3</t>
  </si>
  <si>
    <t>integrin beta 3</t>
  </si>
  <si>
    <t>chr11-18477</t>
  </si>
  <si>
    <t>chr11-15906</t>
  </si>
  <si>
    <t>chr11-8346</t>
  </si>
  <si>
    <t>chr11-5384</t>
  </si>
  <si>
    <t>chr11-1804</t>
  </si>
  <si>
    <t>chr11-19059</t>
  </si>
  <si>
    <t>Merged-chr4-132270470-6</t>
  </si>
  <si>
    <t>promoter-TSS (NR_002865)</t>
  </si>
  <si>
    <t>NR_002865</t>
  </si>
  <si>
    <t>Mm.424675</t>
  </si>
  <si>
    <t>Rnu11</t>
  </si>
  <si>
    <t>MBII-407|Mirn801|mir-801|mmu-mir-801</t>
  </si>
  <si>
    <t>U11 small nuclear RNA</t>
  </si>
  <si>
    <t>chr4-21698</t>
  </si>
  <si>
    <t>chr4-17351</t>
  </si>
  <si>
    <t>chr4-11745</t>
  </si>
  <si>
    <t>chr4-24107</t>
  </si>
  <si>
    <t>chr4-928</t>
  </si>
  <si>
    <t>chr4-10647</t>
  </si>
  <si>
    <t>Merged-chr15-84235737-6</t>
  </si>
  <si>
    <t>intron (NM_133167, intron 1 of 12)</t>
  </si>
  <si>
    <t>NM_133167</t>
  </si>
  <si>
    <t>Mm.323892</t>
  </si>
  <si>
    <t>ENSMUSG00000022438</t>
  </si>
  <si>
    <t>Parvb</t>
  </si>
  <si>
    <t>AI595373|AW742462|D15Gsk1|affixin</t>
  </si>
  <si>
    <t>parvin, beta</t>
  </si>
  <si>
    <t>chr15-8545</t>
  </si>
  <si>
    <t>chr15-26449</t>
  </si>
  <si>
    <t>chr15-6190</t>
  </si>
  <si>
    <t>chr15-8425</t>
  </si>
  <si>
    <t>chr15-2798</t>
  </si>
  <si>
    <t>chr15-14066</t>
  </si>
  <si>
    <t>Merged-chr11-54062743-5</t>
  </si>
  <si>
    <t>intron (NM_019417, intron 2 of 6)</t>
  </si>
  <si>
    <t>NM_019417</t>
  </si>
  <si>
    <t>Mm.21830</t>
  </si>
  <si>
    <t>ENSMUSG00000020388</t>
  </si>
  <si>
    <t>Pdlim4</t>
  </si>
  <si>
    <t>Ril</t>
  </si>
  <si>
    <t>PDZ and LIM domain 4</t>
  </si>
  <si>
    <t>chr11-16947</t>
  </si>
  <si>
    <t>chr11-13387</t>
  </si>
  <si>
    <t>chr11-16277</t>
  </si>
  <si>
    <t>chr11-18418</t>
  </si>
  <si>
    <t>chr11-1339</t>
  </si>
  <si>
    <t>Merged-chr4-62697771-4</t>
  </si>
  <si>
    <t>CONTROL-1_Peaks|CONTROL-2_Peaks|Flag-3_Peaks|H2A2_Peaks</t>
  </si>
  <si>
    <t>intron (NM_134257, intron 12 of 15)</t>
  </si>
  <si>
    <t>NM_001310706</t>
  </si>
  <si>
    <t>Mm.286753</t>
  </si>
  <si>
    <t>NM_019492</t>
  </si>
  <si>
    <t>ENSMUSG00000059810</t>
  </si>
  <si>
    <t>Rgs3</t>
  </si>
  <si>
    <t>4930506N09Rik|C2PA-RGS3|C2pa|PDZ-RGS3|RGS3S</t>
  </si>
  <si>
    <t>regulator of G-protein signaling 3</t>
  </si>
  <si>
    <t>chr4-8701</t>
  </si>
  <si>
    <t>chr4-7940</t>
  </si>
  <si>
    <t>chr4-2849</t>
  </si>
  <si>
    <t>chr4-24699</t>
  </si>
  <si>
    <t>Merged-chr7-64250067-9</t>
  </si>
  <si>
    <t>promoter-TSS (NR_105844)</t>
  </si>
  <si>
    <t>NR_105844</t>
  </si>
  <si>
    <t>ENSMUSG00000098910</t>
  </si>
  <si>
    <t>Mir6416</t>
  </si>
  <si>
    <t>Gm27746|mmu-mir-6416</t>
  </si>
  <si>
    <t>microRNA 6416</t>
  </si>
  <si>
    <t>chr7-24187</t>
  </si>
  <si>
    <t>chr7-23123</t>
  </si>
  <si>
    <t>chr7-6438</t>
  </si>
  <si>
    <t>chr7-14840,chr7-17449,chr7-10293</t>
  </si>
  <si>
    <t>chr7-523</t>
  </si>
  <si>
    <t>chr7-12924,chr7-16805</t>
  </si>
  <si>
    <t>Merged-chr1-135131704-8</t>
  </si>
  <si>
    <t>intron (NR_153383, intron 1 of 36)</t>
  </si>
  <si>
    <t>NR_153383</t>
  </si>
  <si>
    <t>Mm.4450</t>
  </si>
  <si>
    <t>NM_007955</t>
  </si>
  <si>
    <t>Ptprv</t>
  </si>
  <si>
    <t>Esp|OST|OST-PTP</t>
  </si>
  <si>
    <t>protein tyrosine phosphatase, receptor type, V</t>
  </si>
  <si>
    <t>chr1-22054,chr1-13380</t>
  </si>
  <si>
    <t>chr1-21140</t>
  </si>
  <si>
    <t>chr1-21486,chr1-15028</t>
  </si>
  <si>
    <t>chr1-13735</t>
  </si>
  <si>
    <t>chr1-8682</t>
  </si>
  <si>
    <t>chr1-16580</t>
  </si>
  <si>
    <t>Merged-chr2-180600613-5</t>
  </si>
  <si>
    <t>CONTROL-1_Peaks|CONTROL-2_Peaks|CP27-1_Peaks|Flag-3_Peaks|H2A2_Peaks</t>
  </si>
  <si>
    <t>intron (NM_009936, intron 4 of 31)</t>
  </si>
  <si>
    <t>NM_009936</t>
  </si>
  <si>
    <t>Mm.141312</t>
  </si>
  <si>
    <t>ENSMUSG00000027570</t>
  </si>
  <si>
    <t>Col9a3</t>
  </si>
  <si>
    <t>AV006866</t>
  </si>
  <si>
    <t>collagen, type IX, alpha 3</t>
  </si>
  <si>
    <t>chr2-21427</t>
  </si>
  <si>
    <t>chr2-23589</t>
  </si>
  <si>
    <t>chr2-14180</t>
  </si>
  <si>
    <t>chr2-7963</t>
  </si>
  <si>
    <t>chr2-12423</t>
  </si>
  <si>
    <t>Merged-chr17-83110158-6</t>
  </si>
  <si>
    <t>NR_045094</t>
  </si>
  <si>
    <t>Mm.187281</t>
  </si>
  <si>
    <t>ENSMUSG00000117399</t>
  </si>
  <si>
    <t>Gm19689</t>
  </si>
  <si>
    <t>predicted gene, 19689</t>
  </si>
  <si>
    <t>chr17-12666</t>
  </si>
  <si>
    <t>chr17-8990</t>
  </si>
  <si>
    <t>chr17-8300</t>
  </si>
  <si>
    <t>chr17-8762</t>
  </si>
  <si>
    <t>chr17-5519</t>
  </si>
  <si>
    <t>chr17-13332</t>
  </si>
  <si>
    <t>Merged-chr15-58508254-7</t>
  </si>
  <si>
    <t>NM_001370912</t>
  </si>
  <si>
    <t>ENSMUSG00000037106</t>
  </si>
  <si>
    <t>Fer1l6</t>
  </si>
  <si>
    <t>EG631797</t>
  </si>
  <si>
    <t>fer-1-like 6 (C. elegans)</t>
  </si>
  <si>
    <t>chr15-5950</t>
  </si>
  <si>
    <t>chr15-4795</t>
  </si>
  <si>
    <t>chr15-4251</t>
  </si>
  <si>
    <t>chr15-4886</t>
  </si>
  <si>
    <t>chr15-4306</t>
  </si>
  <si>
    <t>chr15-8792,chr15-10253</t>
  </si>
  <si>
    <t>Merged-chr5-32117113-6</t>
  </si>
  <si>
    <t>NM_008037</t>
  </si>
  <si>
    <t>Mm.24684</t>
  </si>
  <si>
    <t>ENSMUSG00000029135</t>
  </si>
  <si>
    <t>Fosl2</t>
  </si>
  <si>
    <t>Fra-2</t>
  </si>
  <si>
    <t>fos-like antigen 2</t>
  </si>
  <si>
    <t>chr5-10985</t>
  </si>
  <si>
    <t>chr5-4912</t>
  </si>
  <si>
    <t>chr5-5410</t>
  </si>
  <si>
    <t>chr5-8745</t>
  </si>
  <si>
    <t>chr5-1627</t>
  </si>
  <si>
    <t>chr5-10936</t>
  </si>
  <si>
    <t>Merged-chr15-74687114-3</t>
  </si>
  <si>
    <t>CP27-1_Peaks|CP27-2_Peaks|Flag-3_Peaks</t>
  </si>
  <si>
    <t>NM_018790</t>
  </si>
  <si>
    <t>Mm.491310</t>
  </si>
  <si>
    <t>ENSMUSG00000022602</t>
  </si>
  <si>
    <t>Arc</t>
  </si>
  <si>
    <t>Arc3.1|C86064|arg3.1|mArc</t>
  </si>
  <si>
    <t>activity regulated cytoskeletal-associated protein</t>
  </si>
  <si>
    <t>chr15-16760</t>
  </si>
  <si>
    <t>chr15-10596</t>
  </si>
  <si>
    <t>chr15-2558</t>
  </si>
  <si>
    <t>Merged-chr4-119738886-5</t>
  </si>
  <si>
    <t>NM_010657</t>
  </si>
  <si>
    <t>Mm.302758</t>
  </si>
  <si>
    <t>ENSMUSG00000028634</t>
  </si>
  <si>
    <t>Hivep3</t>
  </si>
  <si>
    <t>2900056N03Rik|A130075N07|AI848000|E030045D18Rik|KBP-1|KBP1|Krc|Rc|Schnurri-3|Shn3|Zas3</t>
  </si>
  <si>
    <t>human immunodeficiency virus type I enhancer binding protein 3</t>
  </si>
  <si>
    <t>chr4-11151</t>
  </si>
  <si>
    <t>chr4-13220</t>
  </si>
  <si>
    <t>chr4-6667</t>
  </si>
  <si>
    <t>chr4-7356</t>
  </si>
  <si>
    <t>chr4-12937</t>
  </si>
  <si>
    <t>Merged-chr17-47958580-4</t>
  </si>
  <si>
    <t>NM_028767</t>
  </si>
  <si>
    <t>Mm.240062</t>
  </si>
  <si>
    <t>ENSMUSG00000023991</t>
  </si>
  <si>
    <t>Foxp4</t>
  </si>
  <si>
    <t>1200010K03Rik|2310007G05Rik|mFKHLA</t>
  </si>
  <si>
    <t>forkhead box P4</t>
  </si>
  <si>
    <t>chr17-10590</t>
  </si>
  <si>
    <t>chr17-11242</t>
  </si>
  <si>
    <t>chr17-373</t>
  </si>
  <si>
    <t>chr17-9336</t>
  </si>
  <si>
    <t>Merged-chr2-32680056-4</t>
  </si>
  <si>
    <t>intron (NM_001146350, intron 12 of 13)</t>
  </si>
  <si>
    <t>NR_106168</t>
  </si>
  <si>
    <t>ENSMUSG00000098972</t>
  </si>
  <si>
    <t>Mir8093</t>
  </si>
  <si>
    <t>Gm27548|mmu-mir-8093</t>
  </si>
  <si>
    <t>microRNA 8093</t>
  </si>
  <si>
    <t>chr2-30097</t>
  </si>
  <si>
    <t>chr2-22164</t>
  </si>
  <si>
    <t>chr2-3806</t>
  </si>
  <si>
    <t>chr2-19998</t>
  </si>
  <si>
    <t>Merged-chr2-32625309-6</t>
  </si>
  <si>
    <t>promoter-TSS (NM_001198791)</t>
  </si>
  <si>
    <t>NM_001198791</t>
  </si>
  <si>
    <t>Mm.29189</t>
  </si>
  <si>
    <t>NM_021515</t>
  </si>
  <si>
    <t>ENSMUSG00000026817</t>
  </si>
  <si>
    <t>Ak1</t>
  </si>
  <si>
    <t>Ak-1|B430205N08Rik</t>
  </si>
  <si>
    <t>adenylate kinase 1</t>
  </si>
  <si>
    <t>chr2-14649</t>
  </si>
  <si>
    <t>chr2-10781</t>
  </si>
  <si>
    <t>chr2-18523</t>
  </si>
  <si>
    <t>chr2-26347</t>
  </si>
  <si>
    <t>chr2-5186</t>
  </si>
  <si>
    <t>chr2-31639</t>
  </si>
  <si>
    <t>Merged-chr1-125237259-6</t>
  </si>
  <si>
    <t>chr1-9957</t>
  </si>
  <si>
    <t>chr1-16012</t>
  </si>
  <si>
    <t>chr1-29256</t>
  </si>
  <si>
    <t>chr1-9899</t>
  </si>
  <si>
    <t>chr1-6509</t>
  </si>
  <si>
    <t>chr1-12783</t>
  </si>
  <si>
    <t>Merged-chr9-103008651-6</t>
  </si>
  <si>
    <t>non-coding (NR_157194, exon 1 of 14)</t>
  </si>
  <si>
    <t>NR_157194</t>
  </si>
  <si>
    <t>Mm.207106</t>
  </si>
  <si>
    <t>NM_033314</t>
  </si>
  <si>
    <t>ENSMUSG00000032548</t>
  </si>
  <si>
    <t>Slco2a1</t>
  </si>
  <si>
    <t>2310021C19Rik|Pgt|Slc21a2</t>
  </si>
  <si>
    <t>solute carrier organic anion transporter family, member 2a1</t>
  </si>
  <si>
    <t>chr9-5595</t>
  </si>
  <si>
    <t>chr9-9542</t>
  </si>
  <si>
    <t>chr9-8160</t>
  </si>
  <si>
    <t>chr9-9723</t>
  </si>
  <si>
    <t>chr9-340</t>
  </si>
  <si>
    <t>chr9-11399</t>
  </si>
  <si>
    <t>Merged-chr2-155737359-7</t>
  </si>
  <si>
    <t>B3|SINE|B2</t>
  </si>
  <si>
    <t>NM_145537</t>
  </si>
  <si>
    <t>Mm.273706</t>
  </si>
  <si>
    <t>ENSMUSG00000038312</t>
  </si>
  <si>
    <t>Edem2</t>
  </si>
  <si>
    <t>9530090G24Rik|AI327354</t>
  </si>
  <si>
    <t>ER degradation enhancer, mannosidase alpha-like 2</t>
  </si>
  <si>
    <t>chr2-24578</t>
  </si>
  <si>
    <t>chr2-16797</t>
  </si>
  <si>
    <t>chr2-12104,chr2-18003</t>
  </si>
  <si>
    <t>chr2-14417</t>
  </si>
  <si>
    <t>chr2-6281</t>
  </si>
  <si>
    <t>chr2-13922</t>
  </si>
  <si>
    <t>Merged-chr6-113077118-7</t>
  </si>
  <si>
    <t>promoter-TSS (NM_028385)</t>
  </si>
  <si>
    <t>NR_027008</t>
  </si>
  <si>
    <t>Mm.280950</t>
  </si>
  <si>
    <t>ENSMUSG00000086429</t>
  </si>
  <si>
    <t>Gt(ROSA)26Sor</t>
  </si>
  <si>
    <t>AV258896|Gtrgeo26|Gtrosa26|R26|ROSA26|Thumpd3as1</t>
  </si>
  <si>
    <t>gene trap ROSA 26, Philippe Soriano</t>
  </si>
  <si>
    <t>chr6-16169</t>
  </si>
  <si>
    <t>chr6-11610</t>
  </si>
  <si>
    <t>chr6-9204,chr6-14957</t>
  </si>
  <si>
    <t>chr6-8745</t>
  </si>
  <si>
    <t>chr6-2520</t>
  </si>
  <si>
    <t>chr6-20014</t>
  </si>
  <si>
    <t>Merged-chr5-137103040-8</t>
  </si>
  <si>
    <t>NM_201373</t>
  </si>
  <si>
    <t>Mm.100647</t>
  </si>
  <si>
    <t>ENSMUSG00000043279</t>
  </si>
  <si>
    <t>Trim56</t>
  </si>
  <si>
    <t>A130009K11Rik|Gm452|RNF109</t>
  </si>
  <si>
    <t>tripartite motif-containing 56</t>
  </si>
  <si>
    <t>chr5-12567,chr5-13314</t>
  </si>
  <si>
    <t>chr5-14287,chr5-7949</t>
  </si>
  <si>
    <t>chr5-10835</t>
  </si>
  <si>
    <t>chr5-17144</t>
  </si>
  <si>
    <t>chr5-2449</t>
  </si>
  <si>
    <t>chr5-15281</t>
  </si>
  <si>
    <t>Merged-chr2-31759929-6</t>
  </si>
  <si>
    <t>promoter-TSS (NM_001283045)</t>
  </si>
  <si>
    <t>NM_009594</t>
  </si>
  <si>
    <t>Mm.1318</t>
  </si>
  <si>
    <t>ENSMUSG00000026842</t>
  </si>
  <si>
    <t>Abl1</t>
  </si>
  <si>
    <t>AI325092|Abl|E430008G22Rik|c-Abl</t>
  </si>
  <si>
    <t>c-abl oncogene 1, non-receptor tyrosine kinase</t>
  </si>
  <si>
    <t>chr2-8842</t>
  </si>
  <si>
    <t>chr2-7051</t>
  </si>
  <si>
    <t>chr2-10751</t>
  </si>
  <si>
    <t>chr2-11257</t>
  </si>
  <si>
    <t>chr2-7077</t>
  </si>
  <si>
    <t>chr2-5975</t>
  </si>
  <si>
    <t>Merged-chr4-118471491-4</t>
  </si>
  <si>
    <t>3' UTR (NM_011587, exon 23 of 23)</t>
  </si>
  <si>
    <t>NM_001285497</t>
  </si>
  <si>
    <t>Mm.4864</t>
  </si>
  <si>
    <t>NM_010823</t>
  </si>
  <si>
    <t>ENSMUSG00000006389</t>
  </si>
  <si>
    <t>Mpl</t>
  </si>
  <si>
    <t>CD110|TPO-R|c-mpl|hlb219</t>
  </si>
  <si>
    <t>myeloproliferative leukemia virus oncogene</t>
  </si>
  <si>
    <t>chr4-7158</t>
  </si>
  <si>
    <t>chr4-6058</t>
  </si>
  <si>
    <t>chr4-17106</t>
  </si>
  <si>
    <t>chr4-2428</t>
  </si>
  <si>
    <t>Merged-chr17-12810623-6</t>
  </si>
  <si>
    <t>intron (NR_027784, intron 2 of 2)</t>
  </si>
  <si>
    <t>NM_010515</t>
  </si>
  <si>
    <t>Mm.26553</t>
  </si>
  <si>
    <t>ENSMUSG00000023830</t>
  </si>
  <si>
    <t>Igf2r</t>
  </si>
  <si>
    <t>AI661837|CD222|CI-MPR|M6P/IGF2R|Mpr300</t>
  </si>
  <si>
    <t>insulin-like growth factor 2 receptor</t>
  </si>
  <si>
    <t>chr17-10840</t>
  </si>
  <si>
    <t>chr17-6653</t>
  </si>
  <si>
    <t>chr17-3772</t>
  </si>
  <si>
    <t>chr17-6790</t>
  </si>
  <si>
    <t>chr17-1089</t>
  </si>
  <si>
    <t>chr17-7950</t>
  </si>
  <si>
    <t>Merged-chr9-21041614-6</t>
  </si>
  <si>
    <t>NR_035438</t>
  </si>
  <si>
    <t>ENSMUSG00000084663</t>
  </si>
  <si>
    <t>Mir1900</t>
  </si>
  <si>
    <t>Mirn1900|mmu-mir-1900</t>
  </si>
  <si>
    <t>microRNA 1900</t>
  </si>
  <si>
    <t>chr9-12598</t>
  </si>
  <si>
    <t>chr9-13052</t>
  </si>
  <si>
    <t>chr9-7046</t>
  </si>
  <si>
    <t>chr9-6158</t>
  </si>
  <si>
    <t>chr9-261</t>
  </si>
  <si>
    <t>chr9-9083</t>
  </si>
  <si>
    <t>Merged-chr7-25282437-6</t>
  </si>
  <si>
    <t>5' UTR (NM_027882, exon 1 of 20)</t>
  </si>
  <si>
    <t>NM_027882</t>
  </si>
  <si>
    <t>Mm.28833</t>
  </si>
  <si>
    <t>ENSMUSG00000005442</t>
  </si>
  <si>
    <t>Cic</t>
  </si>
  <si>
    <t>1200010B10Rik|mKIAA0306</t>
  </si>
  <si>
    <t>capicua transcriptional repressor</t>
  </si>
  <si>
    <t>chr7-10985</t>
  </si>
  <si>
    <t>chr7-15339</t>
  </si>
  <si>
    <t>chr7-14817</t>
  </si>
  <si>
    <t>chr7-12714</t>
  </si>
  <si>
    <t>chr7-341</t>
  </si>
  <si>
    <t>chr7-14749</t>
  </si>
  <si>
    <t>Merged-chr2-30266688-6</t>
  </si>
  <si>
    <t>promoter-TSS (NM_001281829)</t>
  </si>
  <si>
    <t>NM_001281829</t>
  </si>
  <si>
    <t>Mm.297949</t>
  </si>
  <si>
    <t>NM_172267</t>
  </si>
  <si>
    <t>ENSMUSG00000079484</t>
  </si>
  <si>
    <t>Phyhd1</t>
  </si>
  <si>
    <t>phytanoyl-CoA dioxygenase domain containing 1</t>
  </si>
  <si>
    <t>chr2-10675</t>
  </si>
  <si>
    <t>chr2-10763</t>
  </si>
  <si>
    <t>chr2-9880</t>
  </si>
  <si>
    <t>chr2-16801</t>
  </si>
  <si>
    <t>chr2-5172</t>
  </si>
  <si>
    <t>chr2-20787</t>
  </si>
  <si>
    <t>Merged-chr15-102247868-6</t>
  </si>
  <si>
    <t>intron (NM_011244, intron 3 of 9)</t>
  </si>
  <si>
    <t>NM_001042727</t>
  </si>
  <si>
    <t>Mm.1273</t>
  </si>
  <si>
    <t>NM_011244</t>
  </si>
  <si>
    <t>ENSMUSG00000001288</t>
  </si>
  <si>
    <t>Rarg</t>
  </si>
  <si>
    <t>Nr1b3|RAR-gamma|RARD|RARgamma2</t>
  </si>
  <si>
    <t>retinoic acid receptor, gamma</t>
  </si>
  <si>
    <t>chr15-28696</t>
  </si>
  <si>
    <t>chr15-9488</t>
  </si>
  <si>
    <t>chr15-22051</t>
  </si>
  <si>
    <t>chr15-21305</t>
  </si>
  <si>
    <t>chr15-3124</t>
  </si>
  <si>
    <t>chr15-10434</t>
  </si>
  <si>
    <t>Merged-chr1-114165720-6</t>
  </si>
  <si>
    <t>NM_001077425</t>
  </si>
  <si>
    <t>Mm.101576</t>
  </si>
  <si>
    <t>ENSMUSG00000070695</t>
  </si>
  <si>
    <t>Cntnap5a</t>
  </si>
  <si>
    <t>Caspr5-1|EG636808</t>
  </si>
  <si>
    <t>contactin associated protein-like 5A</t>
  </si>
  <si>
    <t>chr1-14873</t>
  </si>
  <si>
    <t>chr1-8757</t>
  </si>
  <si>
    <t>chr1-13352</t>
  </si>
  <si>
    <t>chr1-10384</t>
  </si>
  <si>
    <t>chr1-7105</t>
  </si>
  <si>
    <t>chr1-22099</t>
  </si>
  <si>
    <t>Merged-chr16-14237576-6</t>
  </si>
  <si>
    <t>intron (NM_013607, intron 9 of 41)</t>
  </si>
  <si>
    <t>MER20|DNA|hAT-Charlie</t>
  </si>
  <si>
    <t>NM_001161775</t>
  </si>
  <si>
    <t>Mm.250705</t>
  </si>
  <si>
    <t>NM_013607</t>
  </si>
  <si>
    <t>ENSMUSG00000018830</t>
  </si>
  <si>
    <t>Myh11</t>
  </si>
  <si>
    <t>AV071570|SM1|SM2|smMHC</t>
  </si>
  <si>
    <t>myosin, heavy polypeptide 11, smooth muscle</t>
  </si>
  <si>
    <t>chr16-2428</t>
  </si>
  <si>
    <t>chr16-2222</t>
  </si>
  <si>
    <t>chr16-4182</t>
  </si>
  <si>
    <t>chr16-4174</t>
  </si>
  <si>
    <t>chr16-567</t>
  </si>
  <si>
    <t>chr16-8081</t>
  </si>
  <si>
    <t>Merged-chr17-35274990-3</t>
  </si>
  <si>
    <t>CONTROL-1_Peaks|CP27-2_Peaks|Flag-3_Peaks</t>
  </si>
  <si>
    <t>NM_001267808</t>
  </si>
  <si>
    <t>Mm.439675</t>
  </si>
  <si>
    <t>H2-L</t>
  </si>
  <si>
    <t>H-2L</t>
  </si>
  <si>
    <t>histocompatibility 2, D region locus L</t>
  </si>
  <si>
    <t>chr17-4640</t>
  </si>
  <si>
    <t>chr17-5138</t>
  </si>
  <si>
    <t>chr17-4236</t>
  </si>
  <si>
    <t>Merged-chr11-102607356-6</t>
  </si>
  <si>
    <t>3' UTR (NM_020510, exon 1 of 1)</t>
  </si>
  <si>
    <t>NM_020510</t>
  </si>
  <si>
    <t>Mm.36416</t>
  </si>
  <si>
    <t>ENSMUSG00000050288</t>
  </si>
  <si>
    <t>Fzd2</t>
  </si>
  <si>
    <t>AL033370|AW456835|Fz10|Fzd10|Mfz10|Mfz10a</t>
  </si>
  <si>
    <t>frizzled class receptor 2</t>
  </si>
  <si>
    <t>chr11-13733</t>
  </si>
  <si>
    <t>chr11-15875</t>
  </si>
  <si>
    <t>chr11-16832</t>
  </si>
  <si>
    <t>chr11-14023</t>
  </si>
  <si>
    <t>chr11-835</t>
  </si>
  <si>
    <t>chr11-12206</t>
  </si>
  <si>
    <t>Merged-chr15-77363250-4</t>
  </si>
  <si>
    <t>CONTROL-2_Peaks|CP27-2_Peaks|Flag-3_Peaks|H2A2_Peaks</t>
  </si>
  <si>
    <t>NM_029419</t>
  </si>
  <si>
    <t>Mm.232636</t>
  </si>
  <si>
    <t>ENSMUSG00000010601</t>
  </si>
  <si>
    <t>Apol7a</t>
  </si>
  <si>
    <t>9130022K13Rik|Apol3</t>
  </si>
  <si>
    <t>apolipoprotein L 7a</t>
  </si>
  <si>
    <t>chr15-7422</t>
  </si>
  <si>
    <t>chr15-9377</t>
  </si>
  <si>
    <t>chr15-1412</t>
  </si>
  <si>
    <t>chr15-10315</t>
  </si>
  <si>
    <t>Merged-chr6-42471337-6</t>
  </si>
  <si>
    <t>TTS (NM_146987)</t>
  </si>
  <si>
    <t>NM_146987</t>
  </si>
  <si>
    <t>Mm.377778</t>
  </si>
  <si>
    <t>ENSMUSG00000091983</t>
  </si>
  <si>
    <t>Olfr457</t>
  </si>
  <si>
    <t>MOR257-1</t>
  </si>
  <si>
    <t>olfactory receptor 457</t>
  </si>
  <si>
    <t>chr6-8671</t>
  </si>
  <si>
    <t>chr6-10108</t>
  </si>
  <si>
    <t>chr6-11431</t>
  </si>
  <si>
    <t>chr6-8084</t>
  </si>
  <si>
    <t>chr6-1048</t>
  </si>
  <si>
    <t>chr6-9587</t>
  </si>
  <si>
    <t>Merged-chr11-60931969-6</t>
  </si>
  <si>
    <t>promoter-TSS (NR_157293)</t>
  </si>
  <si>
    <t>NR_027800</t>
  </si>
  <si>
    <t>Mm.46270</t>
  </si>
  <si>
    <t>NM_025293</t>
  </si>
  <si>
    <t>ENSMUSG00000042549</t>
  </si>
  <si>
    <t>Map2k3os</t>
  </si>
  <si>
    <t>F3-1|Gm16516|Gtlf3a</t>
  </si>
  <si>
    <t>mitogen-activated protein kinase kinase 3, opposite strand</t>
  </si>
  <si>
    <t>chr11-8376</t>
  </si>
  <si>
    <t>chr11-7685</t>
  </si>
  <si>
    <t>chr11-7927</t>
  </si>
  <si>
    <t>chr11-13666</t>
  </si>
  <si>
    <t>chr11-1402</t>
  </si>
  <si>
    <t>chr11-17544</t>
  </si>
  <si>
    <t>Merged-chr12-4188590-6</t>
  </si>
  <si>
    <t>intron (NM_001159537, intron 3 of 21)</t>
  </si>
  <si>
    <t>NM_134046</t>
  </si>
  <si>
    <t>Mm.70546</t>
  </si>
  <si>
    <t>ENSMUSG00000020652</t>
  </si>
  <si>
    <t>Cenpo</t>
  </si>
  <si>
    <t>2810429O05Rik|8430427C03Rik|D12Ertd482e</t>
  </si>
  <si>
    <t>centromere protein O</t>
  </si>
  <si>
    <t>chr12-10162</t>
  </si>
  <si>
    <t>chr12-6063</t>
  </si>
  <si>
    <t>chr12-3405</t>
  </si>
  <si>
    <t>chr12-3059</t>
  </si>
  <si>
    <t>chr12-200</t>
  </si>
  <si>
    <t>chr12-8403</t>
  </si>
  <si>
    <t>Merged-chr15-8867140-4</t>
  </si>
  <si>
    <t>CONTROL-2_Peaks|CP27-1_Peaks|Flag-3_Peaks|H2A2_Peaks</t>
  </si>
  <si>
    <t>NM_198024</t>
  </si>
  <si>
    <t>Mm.321371</t>
  </si>
  <si>
    <t>ENSMUSG00000048424</t>
  </si>
  <si>
    <t>Ranbp3l</t>
  </si>
  <si>
    <t>C130037N17Rik</t>
  </si>
  <si>
    <t>RAN binding protein 3-like</t>
  </si>
  <si>
    <t>chr15-7587</t>
  </si>
  <si>
    <t>chr15-19663</t>
  </si>
  <si>
    <t>chr15-335</t>
  </si>
  <si>
    <t>chr15-8985</t>
  </si>
  <si>
    <t>Merged-chr17-26452186-5</t>
  </si>
  <si>
    <t>NM_001081656</t>
  </si>
  <si>
    <t>Mm.133211</t>
  </si>
  <si>
    <t>ENSMUSG00000034413</t>
  </si>
  <si>
    <t>Neurl1b</t>
  </si>
  <si>
    <t>C230078M08Rik|EG240055</t>
  </si>
  <si>
    <t>neuralized E3 ubiquitin protein ligase 1B</t>
  </si>
  <si>
    <t>chr17-7194</t>
  </si>
  <si>
    <t>chr17-4997</t>
  </si>
  <si>
    <t>chr17-8493</t>
  </si>
  <si>
    <t>chr17-2119</t>
  </si>
  <si>
    <t>chr17-5430</t>
  </si>
  <si>
    <t>Merged-chr6-87745660-7</t>
  </si>
  <si>
    <t>intron (NM_001159697, intron 2 of 7)</t>
  </si>
  <si>
    <t>B1_Mus1|SINE|Alu</t>
  </si>
  <si>
    <t>NM_001159697</t>
  </si>
  <si>
    <t>Mm.333229</t>
  </si>
  <si>
    <t>NM_021418</t>
  </si>
  <si>
    <t>ENSMUSG00000068263</t>
  </si>
  <si>
    <t>Efcc1</t>
  </si>
  <si>
    <t>Ccdc48</t>
  </si>
  <si>
    <t>EF hand and coiled-coil domain containing 1</t>
  </si>
  <si>
    <t>chr6-14832</t>
  </si>
  <si>
    <t>chr6-14070</t>
  </si>
  <si>
    <t>chr6-9133</t>
  </si>
  <si>
    <t>chr6-17775,chr6-20429</t>
  </si>
  <si>
    <t>chr6-2330</t>
  </si>
  <si>
    <t>chr6-19858</t>
  </si>
  <si>
    <t>Merged-chr4-62431612-3</t>
  </si>
  <si>
    <t>CONTROL-1_Peaks|CONTROL-2_Peaks|Flag-3_Peaks</t>
  </si>
  <si>
    <t>intron (NM_153504, intron 2 of 3)</t>
  </si>
  <si>
    <t>NM_153504</t>
  </si>
  <si>
    <t>Mm.169565</t>
  </si>
  <si>
    <t>ENSMUSG00000063851</t>
  </si>
  <si>
    <t>Rnf183</t>
  </si>
  <si>
    <t>5830442J12Rik</t>
  </si>
  <si>
    <t>ring finger protein 183</t>
  </si>
  <si>
    <t>chr4-12113</t>
  </si>
  <si>
    <t>chr4-17828</t>
  </si>
  <si>
    <t>chr4-4876</t>
  </si>
  <si>
    <t>Merged-chr15-98895755-7</t>
  </si>
  <si>
    <t>intron (NM_007857, intron 1 of 2)</t>
  </si>
  <si>
    <t>NM_007857</t>
  </si>
  <si>
    <t>Mm.324688</t>
  </si>
  <si>
    <t>ENSMUSG00000023000</t>
  </si>
  <si>
    <t>Dhh</t>
  </si>
  <si>
    <t>C78960</t>
  </si>
  <si>
    <t>desert hedgehog</t>
  </si>
  <si>
    <t>chr15-28515</t>
  </si>
  <si>
    <t>chr15-26860</t>
  </si>
  <si>
    <t>chr15-7727</t>
  </si>
  <si>
    <t>chr15-12533</t>
  </si>
  <si>
    <t>chr15-309,chr15-929</t>
  </si>
  <si>
    <t>chr15-6810</t>
  </si>
  <si>
    <t>Merged-chr4-89510921-2</t>
  </si>
  <si>
    <t>CONTROL-1_Peaks|Flag-3_Peaks</t>
  </si>
  <si>
    <t>intron (NR_132431, intron 7 of 9)</t>
  </si>
  <si>
    <t>NM_175647</t>
  </si>
  <si>
    <t>Mm.130167</t>
  </si>
  <si>
    <t>ENSMUSG00000043753</t>
  </si>
  <si>
    <t>Dmrta1</t>
  </si>
  <si>
    <t>Dmrt4</t>
  </si>
  <si>
    <t>doublesex and mab-3 related transcription factor like family A1</t>
  </si>
  <si>
    <t>chr4-19278</t>
  </si>
  <si>
    <t>chr4-3676</t>
  </si>
  <si>
    <t>Merged-chr15-67146855-5</t>
  </si>
  <si>
    <t>intron (NM_009177, intron 2 of 8)</t>
  </si>
  <si>
    <t>NM_009177</t>
  </si>
  <si>
    <t>Mm.248334</t>
  </si>
  <si>
    <t>ENSMUSG00000013846</t>
  </si>
  <si>
    <t>St3gal1</t>
  </si>
  <si>
    <t>5330418N22Rik|AI467004|ST3GalI|Siat4|Siat4a|St3gal-1</t>
  </si>
  <si>
    <t>ST3 beta-galactoside alpha-2,3-sialyltransferase 1</t>
  </si>
  <si>
    <t>chr15-18317</t>
  </si>
  <si>
    <t>chr15-19121</t>
  </si>
  <si>
    <t>chr15-7499</t>
  </si>
  <si>
    <t>chr15-414</t>
  </si>
  <si>
    <t>chr15-10289</t>
  </si>
  <si>
    <t>Merged-chr17-24152254-5</t>
  </si>
  <si>
    <t>NM_001286662</t>
  </si>
  <si>
    <t>Mm.10504</t>
  </si>
  <si>
    <t>NM_011062</t>
  </si>
  <si>
    <t>ENSMUSG00000024122</t>
  </si>
  <si>
    <t>Pdpk1</t>
  </si>
  <si>
    <t>Pdk1</t>
  </si>
  <si>
    <t>3-phosphoinositide dependent protein kinase 1</t>
  </si>
  <si>
    <t>chr17-25573</t>
  </si>
  <si>
    <t>chr17-13937</t>
  </si>
  <si>
    <t>chr17-7094</t>
  </si>
  <si>
    <t>chr17-188</t>
  </si>
  <si>
    <t>chr17-21268</t>
  </si>
  <si>
    <t>Merged-chr4-95203054-4</t>
  </si>
  <si>
    <t>CP27-1_Peaks|CP27-2_Peaks|Flag-3_Peaks|H2A2_Peaks</t>
  </si>
  <si>
    <t>NM_010591</t>
  </si>
  <si>
    <t>Mm.275071</t>
  </si>
  <si>
    <t>ENSMUSG00000052684</t>
  </si>
  <si>
    <t>Jun</t>
  </si>
  <si>
    <t>AP-1|Junc|c-jun</t>
  </si>
  <si>
    <t>jun proto-oncogene</t>
  </si>
  <si>
    <t>chr4-18516</t>
  </si>
  <si>
    <t>chr4-23182</t>
  </si>
  <si>
    <t>chr4-6590</t>
  </si>
  <si>
    <t>chr4-10880</t>
  </si>
  <si>
    <t>Merged-chr2-168611499-2</t>
  </si>
  <si>
    <t>CP27-1_Peaks|Flag-3_Peaks</t>
  </si>
  <si>
    <t>(TGGA)n|Simple_repeat|Simple_repeat</t>
  </si>
  <si>
    <t>NM_001291173</t>
  </si>
  <si>
    <t>Mm.116802</t>
  </si>
  <si>
    <t>NM_010899</t>
  </si>
  <si>
    <t>ENSMUSG00000027544</t>
  </si>
  <si>
    <t>Nfatc2</t>
  </si>
  <si>
    <t>AI607462|NF-ATc2|NF-ATp|NFAT1|NFAT1-D|Nfatp</t>
  </si>
  <si>
    <t>nuclear factor of activated T cells, cytoplasmic, calcineurin dependent 2</t>
  </si>
  <si>
    <t>chr2-28835</t>
  </si>
  <si>
    <t>chr2-4551</t>
  </si>
  <si>
    <t>Merged-chr4-86285151-6</t>
  </si>
  <si>
    <t>intron (NM_029967, intron 13 of 27)</t>
  </si>
  <si>
    <t>NM_001368621</t>
  </si>
  <si>
    <t>Mm.331690</t>
  </si>
  <si>
    <t>NM_029967</t>
  </si>
  <si>
    <t>ENSMUSG00000066113</t>
  </si>
  <si>
    <t>Adamtsl1</t>
  </si>
  <si>
    <t>5930437A14Rik|6720426B09Rik|ADAMTSL-1</t>
  </si>
  <si>
    <t>ADAMTS-like 1</t>
  </si>
  <si>
    <t>chr4-23033</t>
  </si>
  <si>
    <t>chr4-21865</t>
  </si>
  <si>
    <t>chr4-8835</t>
  </si>
  <si>
    <t>chr4-26692</t>
  </si>
  <si>
    <t>chr4-3612</t>
  </si>
  <si>
    <t>chr4-11193</t>
  </si>
  <si>
    <t>Merged-chr17-34564475-5</t>
  </si>
  <si>
    <t>intron (NM_010929, intron 1 of 29)</t>
  </si>
  <si>
    <t>chr17-17158</t>
  </si>
  <si>
    <t>chr17-13206</t>
  </si>
  <si>
    <t>chr17-14834</t>
  </si>
  <si>
    <t>chr17-14447</t>
  </si>
  <si>
    <t>chr17-350</t>
  </si>
  <si>
    <t>Merged-chr15-101381587-5</t>
  </si>
  <si>
    <t>NM_028770</t>
  </si>
  <si>
    <t>Mm.440055</t>
  </si>
  <si>
    <t>ENSMUSG00000037185</t>
  </si>
  <si>
    <t>Krt80</t>
  </si>
  <si>
    <t>1200016G03Rik|2310041I20Rik|CK-80|K80|Kb20</t>
  </si>
  <si>
    <t>keratin 80</t>
  </si>
  <si>
    <t>chr15-25372</t>
  </si>
  <si>
    <t>chr15-21576</t>
  </si>
  <si>
    <t>chr15-6779</t>
  </si>
  <si>
    <t>chr15-7667</t>
  </si>
  <si>
    <t>chr15-940</t>
  </si>
  <si>
    <t>Merged-chr7-82110479-5</t>
  </si>
  <si>
    <t>Lx2|LINE|L1</t>
  </si>
  <si>
    <t>NR_045744</t>
  </si>
  <si>
    <t>Mm.333986</t>
  </si>
  <si>
    <t>ENSMUSG00000109145</t>
  </si>
  <si>
    <t>Gm20744</t>
  </si>
  <si>
    <t>predicted gene, 20744</t>
  </si>
  <si>
    <t>chr7-13104</t>
  </si>
  <si>
    <t>chr7-14794</t>
  </si>
  <si>
    <t>chr7-15333</t>
  </si>
  <si>
    <t>chr7-1486</t>
  </si>
  <si>
    <t>chr7-16283</t>
  </si>
  <si>
    <t>Merged-chr5-63953578-6</t>
  </si>
  <si>
    <t>intron (NM_145923, intron 1 of 6)</t>
  </si>
  <si>
    <t>NM_145923</t>
  </si>
  <si>
    <t>Mm.243632</t>
  </si>
  <si>
    <t>ENSMUSG00000047881</t>
  </si>
  <si>
    <t>Rell1</t>
  </si>
  <si>
    <t>AA536743</t>
  </si>
  <si>
    <t>RELT-like 1</t>
  </si>
  <si>
    <t>chr5-19433</t>
  </si>
  <si>
    <t>chr5-8110</t>
  </si>
  <si>
    <t>chr5-15364</t>
  </si>
  <si>
    <t>chr5-6518</t>
  </si>
  <si>
    <t>chr5-1835</t>
  </si>
  <si>
    <t>chr5-31981</t>
  </si>
  <si>
    <t>Merged-chr5-36742429-6</t>
  </si>
  <si>
    <t>NM_133724</t>
  </si>
  <si>
    <t>Mm.46744</t>
  </si>
  <si>
    <t>ENSMUSG00000060708</t>
  </si>
  <si>
    <t>Bloc1s4</t>
  </si>
  <si>
    <t>2610101N07Rik|Blos4|Cno</t>
  </si>
  <si>
    <t>biogenesis of lysosomal organelles complex-1, subunit 4, cappuccino</t>
  </si>
  <si>
    <t>chr5-13647</t>
  </si>
  <si>
    <t>chr5-12320</t>
  </si>
  <si>
    <t>chr5-8712</t>
  </si>
  <si>
    <t>chr5-9659</t>
  </si>
  <si>
    <t>chr5-660</t>
  </si>
  <si>
    <t>chr5-11674</t>
  </si>
  <si>
    <t>Merged-chr15-39334742-3</t>
  </si>
  <si>
    <t>intron (NM_053271, intron 4 of 26)</t>
  </si>
  <si>
    <t>MT2B1|LTR|ERVL</t>
  </si>
  <si>
    <t>NM_053271</t>
  </si>
  <si>
    <t>Mm.309296</t>
  </si>
  <si>
    <t>ENSMUSG00000037386</t>
  </si>
  <si>
    <t>Rims2</t>
  </si>
  <si>
    <t>2810036I15Rik|AW048769|RIM2|Rab3ip2|Rim2(+40A)|Rim2(+44A)|Rim2(+4A)|Serg2|Syt3-rs|mKIAA0751</t>
  </si>
  <si>
    <t>regulating synaptic membrane exocytosis 2</t>
  </si>
  <si>
    <t>chr15-14298</t>
  </si>
  <si>
    <t>chr15-8720</t>
  </si>
  <si>
    <t>chr15-3937</t>
  </si>
  <si>
    <t>Merged-chr17-84026389-5</t>
  </si>
  <si>
    <t>NR_130994</t>
  </si>
  <si>
    <t>Mm.243918</t>
  </si>
  <si>
    <t>ENSMUSG00000117431</t>
  </si>
  <si>
    <t>8430430B14Rik</t>
  </si>
  <si>
    <t>RIKEN cDNA 8430430B14 gene</t>
  </si>
  <si>
    <t>chr17-11321</t>
  </si>
  <si>
    <t>chr17-10313</t>
  </si>
  <si>
    <t>chr17-6812</t>
  </si>
  <si>
    <t>chr17-1695</t>
  </si>
  <si>
    <t>chr17-8702</t>
  </si>
  <si>
    <t>Merged-chr9-44903653-6</t>
  </si>
  <si>
    <t>NM_013795</t>
  </si>
  <si>
    <t>Mm.14663</t>
  </si>
  <si>
    <t>ENSMUSG00000038717</t>
  </si>
  <si>
    <t>Atp5l</t>
  </si>
  <si>
    <t>4933437C06Rik|Atp5mg</t>
  </si>
  <si>
    <t>ATP synthase, H+ transporting, mitochondrial F0 complex, subunit G</t>
  </si>
  <si>
    <t>chr9-6007</t>
  </si>
  <si>
    <t>chr9-8226</t>
  </si>
  <si>
    <t>chr9-9500</t>
  </si>
  <si>
    <t>chr9-11976</t>
  </si>
  <si>
    <t>chr9-203</t>
  </si>
  <si>
    <t>chr9-12791</t>
  </si>
  <si>
    <t>Merged-chr2-36230391-4</t>
  </si>
  <si>
    <t>promoter-TSS (NM_008969)</t>
  </si>
  <si>
    <t>NM_008969</t>
  </si>
  <si>
    <t>Mm.275434</t>
  </si>
  <si>
    <t>ENSMUSG00000047250</t>
  </si>
  <si>
    <t>Ptgs1</t>
  </si>
  <si>
    <t>COX1|Cox-1|Cox-3|PGHS-1|PHS 1|Pghs1</t>
  </si>
  <si>
    <t>prostaglandin-endoperoxide synthase 1</t>
  </si>
  <si>
    <t>chr2-20644</t>
  </si>
  <si>
    <t>chr2-10309</t>
  </si>
  <si>
    <t>chr2-6006</t>
  </si>
  <si>
    <t>chr2-15536</t>
  </si>
  <si>
    <t>Merged-chr19-5845532-5</t>
  </si>
  <si>
    <t>non-coding (NR_003513, exon 1 of 1)</t>
  </si>
  <si>
    <t>NR_131212</t>
  </si>
  <si>
    <t>Mm.281895</t>
  </si>
  <si>
    <t>NR_003513</t>
  </si>
  <si>
    <t>ENSMUSG00000092274</t>
  </si>
  <si>
    <t>Neat1</t>
  </si>
  <si>
    <t>2310043N10Rik|VINC</t>
  </si>
  <si>
    <t>nuclear paraspeckle assembly transcript 1 (non-protein coding)</t>
  </si>
  <si>
    <t>chr19-5162</t>
  </si>
  <si>
    <t>chr19-6510</t>
  </si>
  <si>
    <t>chr19-9054</t>
  </si>
  <si>
    <t>chr19-5932</t>
  </si>
  <si>
    <t>chr19-6</t>
  </si>
  <si>
    <t>Merged-chr15-7760176-4</t>
  </si>
  <si>
    <t>RMER19B|LTR|ERVK</t>
  </si>
  <si>
    <t>NM_010275</t>
  </si>
  <si>
    <t>Mm.4679</t>
  </si>
  <si>
    <t>ENSMUSG00000022144</t>
  </si>
  <si>
    <t>Gdnf</t>
  </si>
  <si>
    <t>AI385739|ATF</t>
  </si>
  <si>
    <t>glial cell line derived neurotrophic factor</t>
  </si>
  <si>
    <t>chr15-29059</t>
  </si>
  <si>
    <t>chr15-13415</t>
  </si>
  <si>
    <t>chr15-22328</t>
  </si>
  <si>
    <t>chr15-60</t>
  </si>
  <si>
    <t>Merged-chr11-106714112-6</t>
  </si>
  <si>
    <t>intron (NM_001032378, intron 2 of 13)</t>
  </si>
  <si>
    <t>NM_001305158</t>
  </si>
  <si>
    <t>Mm.343951</t>
  </si>
  <si>
    <t>NM_008816</t>
  </si>
  <si>
    <t>ENSMUSG00000020717</t>
  </si>
  <si>
    <t>Pecam1</t>
  </si>
  <si>
    <t>C85791|Cd31|PECAM-1|Pecam</t>
  </si>
  <si>
    <t>platelet/endothelial cell adhesion molecule 1</t>
  </si>
  <si>
    <t>chr11-10705</t>
  </si>
  <si>
    <t>chr11-11552</t>
  </si>
  <si>
    <t>chr11-10449</t>
  </si>
  <si>
    <t>chr11-12702</t>
  </si>
  <si>
    <t>chr11-1128</t>
  </si>
  <si>
    <t>chr11-18455</t>
  </si>
  <si>
    <t>Merged-chr17-31873940-4</t>
  </si>
  <si>
    <t>NM_010831</t>
  </si>
  <si>
    <t>Mm.290941</t>
  </si>
  <si>
    <t>ENSMUSG00000024042</t>
  </si>
  <si>
    <t>Sik1</t>
  </si>
  <si>
    <t>Hrt-20|Msk|Sik|Sik-1|Snf1lk</t>
  </si>
  <si>
    <t>salt inducible kinase 1</t>
  </si>
  <si>
    <t>chr17-14049</t>
  </si>
  <si>
    <t>chr17-6258</t>
  </si>
  <si>
    <t>chr17-4106</t>
  </si>
  <si>
    <t>chr17-7635</t>
  </si>
  <si>
    <t>Merged-chr1-164539040-4</t>
  </si>
  <si>
    <t>CONTROL-1_Peaks|CP27-2_Peaks|Flag-3_Peaks|H2A2_Peaks</t>
  </si>
  <si>
    <t>(TCCA)n|Simple_repeat|Simple_repeat</t>
  </si>
  <si>
    <t>NR_151593</t>
  </si>
  <si>
    <t>Mm.98705</t>
  </si>
  <si>
    <t>ENSMUSG00000097281</t>
  </si>
  <si>
    <t>Gm26685</t>
  </si>
  <si>
    <t>predicted gene, 26685</t>
  </si>
  <si>
    <t>chr1-26384</t>
  </si>
  <si>
    <t>chr1-23508</t>
  </si>
  <si>
    <t>chr1-5949</t>
  </si>
  <si>
    <t>chr1-28330</t>
  </si>
  <si>
    <t>Merged-chr17-64193270-2</t>
  </si>
  <si>
    <t>NM_144859</t>
  </si>
  <si>
    <t>Mm.489681</t>
  </si>
  <si>
    <t>ENSMUSG00000024083</t>
  </si>
  <si>
    <t>Pja2</t>
  </si>
  <si>
    <t>AI447901|AL022700|Neurodap1|mKIAA0438</t>
  </si>
  <si>
    <t>praja ring finger ubiquitin ligase 2</t>
  </si>
  <si>
    <t>chr17-9722</t>
  </si>
  <si>
    <t>chr17-4991</t>
  </si>
  <si>
    <t>Merged-chr1-155052770-4</t>
  </si>
  <si>
    <t>NR_151545</t>
  </si>
  <si>
    <t>Mm.393476</t>
  </si>
  <si>
    <t>ENSMUSG00000096950</t>
  </si>
  <si>
    <t>Gm9530</t>
  </si>
  <si>
    <t>predicted gene 9530</t>
  </si>
  <si>
    <t>chr1-15934</t>
  </si>
  <si>
    <t>chr1-23035</t>
  </si>
  <si>
    <t>chr1-7348</t>
  </si>
  <si>
    <t>chr1-19386</t>
  </si>
  <si>
    <t>Merged-chr5-120746918-2</t>
  </si>
  <si>
    <t>intron (NM_001347448, intron 2 of 11)</t>
  </si>
  <si>
    <t>NM_145227</t>
  </si>
  <si>
    <t>Mm.260926</t>
  </si>
  <si>
    <t>ENSMUSG00000032690</t>
  </si>
  <si>
    <t>Oas2</t>
  </si>
  <si>
    <t>Oasl11</t>
  </si>
  <si>
    <t>2'-5' oligoadenylate synthetase 2</t>
  </si>
  <si>
    <t>chr5-27126</t>
  </si>
  <si>
    <t>chr5-1273</t>
  </si>
  <si>
    <t>Merged-chr15-78916639-2</t>
  </si>
  <si>
    <t>Flag-3_Peaks|H2A2_Peaks</t>
  </si>
  <si>
    <t>intron (NM_020271, intron 1 of 1)</t>
  </si>
  <si>
    <t>NM_020271</t>
  </si>
  <si>
    <t>Mm.263169</t>
  </si>
  <si>
    <t>ENSMUSG00000116165</t>
  </si>
  <si>
    <t>Pdxp</t>
  </si>
  <si>
    <t>1600027H05Rik|AB041662|PLPP</t>
  </si>
  <si>
    <t>pyridoxal (pyridoxine, vitamin B6) phosphatase</t>
  </si>
  <si>
    <t>chr15-2682</t>
  </si>
  <si>
    <t>chr15-10016</t>
  </si>
  <si>
    <t>Merged-chr1-180301796-4</t>
  </si>
  <si>
    <t>B1F2|SINE|Alu</t>
  </si>
  <si>
    <t>NM_001081175</t>
  </si>
  <si>
    <t>Mm.132535</t>
  </si>
  <si>
    <t>ENSMUSG00000038855</t>
  </si>
  <si>
    <t>Itpkb</t>
  </si>
  <si>
    <t>1110033J02Rik|E130307H12Rik</t>
  </si>
  <si>
    <t>inositol 1,4,5-trisphosphate 3-kinase B</t>
  </si>
  <si>
    <t>chr1-24196</t>
  </si>
  <si>
    <t>chr1-10553</t>
  </si>
  <si>
    <t>chr1-9225</t>
  </si>
  <si>
    <t>chr1-16691</t>
  </si>
  <si>
    <t>Merged-chr4-117832167-5</t>
  </si>
  <si>
    <t>NM_008135</t>
  </si>
  <si>
    <t>Mm.244549</t>
  </si>
  <si>
    <t>ENSMUSG00000028542</t>
  </si>
  <si>
    <t>Slc6a9</t>
  </si>
  <si>
    <t>Glyt-1|Glyt1</t>
  </si>
  <si>
    <t>solute carrier family 6 (neurotransmitter transporter, glycine), member 9</t>
  </si>
  <si>
    <t>chr4-9649</t>
  </si>
  <si>
    <t>chr4-11659</t>
  </si>
  <si>
    <t>chr4-20736</t>
  </si>
  <si>
    <t>chr4-873</t>
  </si>
  <si>
    <t>chr4-10932</t>
  </si>
  <si>
    <t>Merged-chr4-110020556-5</t>
  </si>
  <si>
    <t>NM_172296</t>
  </si>
  <si>
    <t>Mm.32825</t>
  </si>
  <si>
    <t>ENSMUSG00000047143</t>
  </si>
  <si>
    <t>Dmrta2</t>
  </si>
  <si>
    <t>Dmrt5</t>
  </si>
  <si>
    <t>doublesex and mab-3 related transcription factor like family A2</t>
  </si>
  <si>
    <t>chr4-10111</t>
  </si>
  <si>
    <t>chr4-10090</t>
  </si>
  <si>
    <t>chr4-11628</t>
  </si>
  <si>
    <t>chr4-15126</t>
  </si>
  <si>
    <t>chr4-7059</t>
  </si>
  <si>
    <t>Merged-chr6-9693459-2</t>
  </si>
  <si>
    <t>Lx5c|LINE|L1</t>
  </si>
  <si>
    <t>NM_008751</t>
  </si>
  <si>
    <t>Mm.46954</t>
  </si>
  <si>
    <t>ENSMUSG00000046178</t>
  </si>
  <si>
    <t>Nxph1</t>
  </si>
  <si>
    <t>C130005L03Rik</t>
  </si>
  <si>
    <t>neurexophilin 1</t>
  </si>
  <si>
    <t>chr6-25068</t>
  </si>
  <si>
    <t>chr6-747</t>
  </si>
  <si>
    <t>Merged-chr3-122408632-6</t>
  </si>
  <si>
    <t>NM_013867</t>
  </si>
  <si>
    <t>Mm.45815</t>
  </si>
  <si>
    <t>ENSMUSG00000028121</t>
  </si>
  <si>
    <t>Bcar3</t>
  </si>
  <si>
    <t>AI131758|AND-34</t>
  </si>
  <si>
    <t>breast cancer anti-estrogen resistance 3</t>
  </si>
  <si>
    <t>chr3-5278</t>
  </si>
  <si>
    <t>chr3-20370</t>
  </si>
  <si>
    <t>chr3-8193</t>
  </si>
  <si>
    <t>chr3-19657</t>
  </si>
  <si>
    <t>chr3-1360</t>
  </si>
  <si>
    <t>chr3-16937</t>
  </si>
  <si>
    <t>Merged-chr8-94707358-6</t>
  </si>
  <si>
    <t>NM_026385</t>
  </si>
  <si>
    <t>Mm.279977</t>
  </si>
  <si>
    <t>ENSMUSG00000031775</t>
  </si>
  <si>
    <t>Pllp</t>
  </si>
  <si>
    <t>0610010I06Rik|AV001002|Plapi|Tm4sf11</t>
  </si>
  <si>
    <t>plasma membrane proteolipid</t>
  </si>
  <si>
    <t>chr8-9160</t>
  </si>
  <si>
    <t>chr8-6943</t>
  </si>
  <si>
    <t>chr8-9116</t>
  </si>
  <si>
    <t>chr8-9582</t>
  </si>
  <si>
    <t>chr8-53</t>
  </si>
  <si>
    <t>chr8-8087</t>
  </si>
  <si>
    <t>Merged-chr15-87822315-5</t>
  </si>
  <si>
    <t>NR_105817</t>
  </si>
  <si>
    <t>ENSMUSG00000098938</t>
  </si>
  <si>
    <t>Mir6393</t>
  </si>
  <si>
    <t>Gm27424|mmu-mir-6393</t>
  </si>
  <si>
    <t>microRNA 6393</t>
  </si>
  <si>
    <t>chr15-10966</t>
  </si>
  <si>
    <t>chr15-10372</t>
  </si>
  <si>
    <t>chr15-14153</t>
  </si>
  <si>
    <t>chr15-13484</t>
  </si>
  <si>
    <t>chr15-193</t>
  </si>
  <si>
    <t>Merged-chr5-114639543-5</t>
  </si>
  <si>
    <t>intron (NM_022017, intron 3 of 15)</t>
  </si>
  <si>
    <t>NM_022017</t>
  </si>
  <si>
    <t>Mm.266450</t>
  </si>
  <si>
    <t>ENSMUSG00000014158</t>
  </si>
  <si>
    <t>Trpv4</t>
  </si>
  <si>
    <t>0610033B08Rik|OTRPC4|Trp12|VR-OAC|VRL-2|VROAC</t>
  </si>
  <si>
    <t>transient receptor potential cation channel, subfamily V, member 4</t>
  </si>
  <si>
    <t>chr5-17073</t>
  </si>
  <si>
    <t>chr5-10253</t>
  </si>
  <si>
    <t>chr5-6237</t>
  </si>
  <si>
    <t>chr5-8934</t>
  </si>
  <si>
    <t>chr5-1220</t>
  </si>
  <si>
    <t>Merged-chr6-126853382-6</t>
  </si>
  <si>
    <t>intron (NM_009650, intron 1 of 5)</t>
  </si>
  <si>
    <t>NM_009650</t>
  </si>
  <si>
    <t>Mm.87748</t>
  </si>
  <si>
    <t>ENSMUSG00000030344</t>
  </si>
  <si>
    <t>Akap3</t>
  </si>
  <si>
    <t>Prka3</t>
  </si>
  <si>
    <t>A kinase (PRKA) anchor protein 3</t>
  </si>
  <si>
    <t>chr6-27757</t>
  </si>
  <si>
    <t>chr6-18466,chr6-26095</t>
  </si>
  <si>
    <t>chr6-15109</t>
  </si>
  <si>
    <t>chr6-648</t>
  </si>
  <si>
    <t>chr6-11079</t>
  </si>
  <si>
    <t>Merged-chr18-35959126-6</t>
  </si>
  <si>
    <t>chr18</t>
  </si>
  <si>
    <t>B1F1|SINE|Alu</t>
  </si>
  <si>
    <t>NM_001289602</t>
  </si>
  <si>
    <t>Mm.196944</t>
  </si>
  <si>
    <t>NM_028707</t>
  </si>
  <si>
    <t>ENSMUSG00000024347</t>
  </si>
  <si>
    <t>Psd2</t>
  </si>
  <si>
    <t>6330404E20Rik|AW125584|EFA6C</t>
  </si>
  <si>
    <t>pleckstrin and Sec7 domain containing 2</t>
  </si>
  <si>
    <t>chr18-2417</t>
  </si>
  <si>
    <t>chr18-3092</t>
  </si>
  <si>
    <t>chr18-4481</t>
  </si>
  <si>
    <t>chr18-6320</t>
  </si>
  <si>
    <t>chr18-105</t>
  </si>
  <si>
    <t>chr18-6494</t>
  </si>
  <si>
    <t>Merged-chr1-10261396-6</t>
  </si>
  <si>
    <t>NM_001102430</t>
  </si>
  <si>
    <t>Mm.229141</t>
  </si>
  <si>
    <t>ENSMUSG00000067851</t>
  </si>
  <si>
    <t>Arfgef1</t>
  </si>
  <si>
    <t>ARFGEP1|BIG1|D130059B05Rik|D730028O18Rik|P200</t>
  </si>
  <si>
    <t>ADP-ribosylation factor guanine nucleotide-exchange factor 1(brefeldin A-inhibited)</t>
  </si>
  <si>
    <t>chr1-33022</t>
  </si>
  <si>
    <t>chr1-21773</t>
  </si>
  <si>
    <t>chr1-10547</t>
  </si>
  <si>
    <t>chr1-10116</t>
  </si>
  <si>
    <t>chr1-7688</t>
  </si>
  <si>
    <t>chr1-31590</t>
  </si>
  <si>
    <t>Merged-chr17-78525122-5</t>
  </si>
  <si>
    <t>intron (NM_001197028, intron 1 of 12)</t>
  </si>
  <si>
    <t>NM_028813</t>
  </si>
  <si>
    <t>Mm.292983</t>
  </si>
  <si>
    <t>ENSMUSG00000024076</t>
  </si>
  <si>
    <t>Vit</t>
  </si>
  <si>
    <t>1700052E02Rik|1700110E08Rik|2810429K11Rik|AKH|akhirin</t>
  </si>
  <si>
    <t>vitrin</t>
  </si>
  <si>
    <t>chr17-7642</t>
  </si>
  <si>
    <t>chr17-22360</t>
  </si>
  <si>
    <t>chr17-15130</t>
  </si>
  <si>
    <t>chr17-3023</t>
  </si>
  <si>
    <t>Merged-chr7-44777379-3</t>
  </si>
  <si>
    <t>CONTROL-2_Peaks|CP27-1_Peaks|Flag-3_Peaks</t>
  </si>
  <si>
    <t>3' UTR (NM_133945, exon 15 of 15)</t>
  </si>
  <si>
    <t>NM_133945</t>
  </si>
  <si>
    <t>Mm.28816</t>
  </si>
  <si>
    <t>ENSMUSG00000002205</t>
  </si>
  <si>
    <t>Vrk3</t>
  </si>
  <si>
    <t>AI428238</t>
  </si>
  <si>
    <t>vaccinia related kinase 3</t>
  </si>
  <si>
    <t>chr7-22825</t>
  </si>
  <si>
    <t>chr7-8814</t>
  </si>
  <si>
    <t>chr7-179</t>
  </si>
  <si>
    <t>Merged-chr4-124988387-4</t>
  </si>
  <si>
    <t>CONTROL-1_Peaks|CP27-1_Peaks|CP27-2_Peaks|Flag-3_Peaks</t>
  </si>
  <si>
    <t>intron (NM_138683, intron 1 of 5)</t>
  </si>
  <si>
    <t>NM_138683</t>
  </si>
  <si>
    <t>Mm.42202</t>
  </si>
  <si>
    <t>ENSMUSG00000028871</t>
  </si>
  <si>
    <t>Rspo1</t>
  </si>
  <si>
    <t>R-spondin|Rspondin</t>
  </si>
  <si>
    <t>R-spondin 1</t>
  </si>
  <si>
    <t>chr4-23842</t>
  </si>
  <si>
    <t>chr4-21359</t>
  </si>
  <si>
    <t>chr4-20851</t>
  </si>
  <si>
    <t>chr4-4306</t>
  </si>
  <si>
    <t>Merged-chr10-81521273-2</t>
  </si>
  <si>
    <t>intron (NM_010304, intron 1 of 6)</t>
  </si>
  <si>
    <t>NM_010304</t>
  </si>
  <si>
    <t>Mm.1546</t>
  </si>
  <si>
    <t>ENSMUSG00000034792</t>
  </si>
  <si>
    <t>Gna15</t>
  </si>
  <si>
    <t>G[a]15|Galpha15</t>
  </si>
  <si>
    <t>guanine nucleotide binding protein, alpha 15</t>
  </si>
  <si>
    <t>chr10-18942</t>
  </si>
  <si>
    <t>chr10-14</t>
  </si>
  <si>
    <t>Merged-chr9-44043572-5</t>
  </si>
  <si>
    <t>intron (NM_009382, intron 1 of 3)</t>
  </si>
  <si>
    <t>NM_009382</t>
  </si>
  <si>
    <t>Mm.3951</t>
  </si>
  <si>
    <t>ENSMUSG00000032011</t>
  </si>
  <si>
    <t>Thy1</t>
  </si>
  <si>
    <t>CD90|T25|Thy-1|Thy-1.2|Thy1.1|Thy1.2</t>
  </si>
  <si>
    <t>thymus cell antigen 1, theta</t>
  </si>
  <si>
    <t>chr9-9250</t>
  </si>
  <si>
    <t>chr9-9491</t>
  </si>
  <si>
    <t>chr9-8724</t>
  </si>
  <si>
    <t>chr9-284</t>
  </si>
  <si>
    <t>chr9-16857</t>
  </si>
  <si>
    <t>Merged-chr15-9772867-5</t>
  </si>
  <si>
    <t>NM_001305044</t>
  </si>
  <si>
    <t>Mm.127822</t>
  </si>
  <si>
    <t>NM_177123</t>
  </si>
  <si>
    <t>ENSMUSG00000072663</t>
  </si>
  <si>
    <t>Spef2</t>
  </si>
  <si>
    <t>C230086A09Rik</t>
  </si>
  <si>
    <t>sperm flagellar 2</t>
  </si>
  <si>
    <t>chr15-11771</t>
  </si>
  <si>
    <t>chr15-10539</t>
  </si>
  <si>
    <t>chr15-16958</t>
  </si>
  <si>
    <t>chr15-1822</t>
  </si>
  <si>
    <t>chr15-15606</t>
  </si>
  <si>
    <t>Merged-chr15-62892698-6</t>
  </si>
  <si>
    <t>L1_Rod|LINE|L1</t>
  </si>
  <si>
    <t>NR_045279</t>
  </si>
  <si>
    <t>Mm.255105</t>
  </si>
  <si>
    <t>ENSMUSG00000115520</t>
  </si>
  <si>
    <t>Gm20740</t>
  </si>
  <si>
    <t>predicted gene, 20740</t>
  </si>
  <si>
    <t>chr15-9283</t>
  </si>
  <si>
    <t>chr15-25878</t>
  </si>
  <si>
    <t>chr15-10469</t>
  </si>
  <si>
    <t>chr15-9319</t>
  </si>
  <si>
    <t>chr15-2367</t>
  </si>
  <si>
    <t>chr15-13347</t>
  </si>
  <si>
    <t>Merged-chr15-80278823-4</t>
  </si>
  <si>
    <t>CONTROL-2_Peaks|CP27-1_Peaks|CP27-2_Peaks|Flag-3_Peaks</t>
  </si>
  <si>
    <t>(TG)n|Simple_repeat|Simple_repeat</t>
  </si>
  <si>
    <t>NM_001044308</t>
  </si>
  <si>
    <t>Mm.291058</t>
  </si>
  <si>
    <t>ENSMUSG00000022416</t>
  </si>
  <si>
    <t>Cacna1i</t>
  </si>
  <si>
    <t>Ca(V)3.3</t>
  </si>
  <si>
    <t>calcium channel, voltage-dependent, alpha 1I subunit</t>
  </si>
  <si>
    <t>chr15-8888</t>
  </si>
  <si>
    <t>chr15-9427</t>
  </si>
  <si>
    <t>chr15-12360</t>
  </si>
  <si>
    <t>chr15-5036</t>
  </si>
  <si>
    <t>Merged-chr17-81387878-3</t>
  </si>
  <si>
    <t>non-coding (NR_104580, exon 9 of 9)</t>
  </si>
  <si>
    <t>NM_028138</t>
  </si>
  <si>
    <t>Mm.273257</t>
  </si>
  <si>
    <t>ENSMUSG00000024246</t>
  </si>
  <si>
    <t>Thumpd2</t>
  </si>
  <si>
    <t>2810025A12Rik</t>
  </si>
  <si>
    <t>THUMP domain containing 2</t>
  </si>
  <si>
    <t>chr17-21763</t>
  </si>
  <si>
    <t>chr17-22963</t>
  </si>
  <si>
    <t>chr17-5479</t>
  </si>
  <si>
    <t>Merged-chr4-95094453-7</t>
  </si>
  <si>
    <t>(CA)n|Simple_repeat|Simple_repeat</t>
  </si>
  <si>
    <t>chr4-17808</t>
  </si>
  <si>
    <t>chr4-31481</t>
  </si>
  <si>
    <t>chr4-16812,chr4-27438</t>
  </si>
  <si>
    <t>chr4-16357,chr4-14919</t>
  </si>
  <si>
    <t>chr4-6584</t>
  </si>
  <si>
    <t>Merged-chr15-97990262-6</t>
  </si>
  <si>
    <t>intron (NM_001113515, intron 17 of 52)</t>
  </si>
  <si>
    <t>NM_031163</t>
  </si>
  <si>
    <t>Mm.2423</t>
  </si>
  <si>
    <t>ENSMUSG00000022483</t>
  </si>
  <si>
    <t>Col2a1</t>
  </si>
  <si>
    <t>Col2|Col2a|Col2a-1|Del1|Dmm|Lpk|M100413|Rgsc413|Rgsc856</t>
  </si>
  <si>
    <t>collagen, type II, alpha 1</t>
  </si>
  <si>
    <t>chr15-18790</t>
  </si>
  <si>
    <t>chr15-14193</t>
  </si>
  <si>
    <t>chr15-21869</t>
  </si>
  <si>
    <t>chr15-10139</t>
  </si>
  <si>
    <t>chr15-3019</t>
  </si>
  <si>
    <t>chr15-13554</t>
  </si>
  <si>
    <t>Merged-chr11-99154672-4</t>
  </si>
  <si>
    <t>intron (NM_007719, intron 1 of 2)</t>
  </si>
  <si>
    <t>NM_001301713</t>
  </si>
  <si>
    <t>Mm.2932</t>
  </si>
  <si>
    <t>NM_007719</t>
  </si>
  <si>
    <t>ENSMUSG00000037944</t>
  </si>
  <si>
    <t>Ccr7</t>
  </si>
  <si>
    <t>CC-CKR-7|CCR-7|CD197|Cdw197|Cmkbr7|EBI1|Ebi1h</t>
  </si>
  <si>
    <t>chemokine (C-C motif) receptor 7</t>
  </si>
  <si>
    <t>chr11-20753</t>
  </si>
  <si>
    <t>chr11-16706</t>
  </si>
  <si>
    <t>chr11-1755</t>
  </si>
  <si>
    <t>chr11-29617</t>
  </si>
  <si>
    <t>Merged-chr15-41494549-3</t>
  </si>
  <si>
    <t>CONTROL-1_Peaks|CP27-1_Peaks|Flag-3_Peaks</t>
  </si>
  <si>
    <t>intron (NM_001358977, intron 1 of 16)</t>
  </si>
  <si>
    <t>NM_001358977</t>
  </si>
  <si>
    <t>Mm.254267</t>
  </si>
  <si>
    <t>NM_130885</t>
  </si>
  <si>
    <t>ENSMUSG00000022307</t>
  </si>
  <si>
    <t>Oxr1</t>
  </si>
  <si>
    <t>2210416C20Rik|C7|C7B</t>
  </si>
  <si>
    <t>oxidation resistance 1</t>
  </si>
  <si>
    <t>chr15-21416</t>
  </si>
  <si>
    <t>chr15-12580</t>
  </si>
  <si>
    <t>chr15-3978</t>
  </si>
  <si>
    <t>Merged-chr11-112807636-4</t>
  </si>
  <si>
    <t>NR_126071</t>
  </si>
  <si>
    <t>Mm.65345</t>
  </si>
  <si>
    <t>NR_126070</t>
  </si>
  <si>
    <t>ENSMUSG00000075437</t>
  </si>
  <si>
    <t>Gm11681</t>
  </si>
  <si>
    <t>predicted gene 11681</t>
  </si>
  <si>
    <t>chr11-10095</t>
  </si>
  <si>
    <t>chr11-14895</t>
  </si>
  <si>
    <t>chr11-851</t>
  </si>
  <si>
    <t>chr11-13223</t>
  </si>
  <si>
    <t>Merged-chr2-166781305-4</t>
  </si>
  <si>
    <t>NM_023815</t>
  </si>
  <si>
    <t>Mm.330796</t>
  </si>
  <si>
    <t>ENSMUSG00000042854</t>
  </si>
  <si>
    <t>Trp53rkb</t>
  </si>
  <si>
    <t>2810408M09Rik|4933401B08Rik|5630401H01Rik|Nori-2|PRPK|Tp53rk|Trp53rk|Trp53tk|mNori-2p</t>
  </si>
  <si>
    <t>transformation related protein 53 regulating kinase B</t>
  </si>
  <si>
    <t>chr2-14421</t>
  </si>
  <si>
    <t>chr2-11596</t>
  </si>
  <si>
    <t>chr2-19483</t>
  </si>
  <si>
    <t>chr2-2637</t>
  </si>
  <si>
    <t>Merged-chr10-91234463-2</t>
  </si>
  <si>
    <t>B4|SINE|B4</t>
  </si>
  <si>
    <t>NR_151510</t>
  </si>
  <si>
    <t>Mm.416936</t>
  </si>
  <si>
    <t>4930534H03Rik</t>
  </si>
  <si>
    <t>RIKEN cDNA 4930534H03 gene</t>
  </si>
  <si>
    <t>chr10-19861</t>
  </si>
  <si>
    <t>chr10-741</t>
  </si>
  <si>
    <t>Merged-chr1-134725400-6</t>
  </si>
  <si>
    <t>intron (NM_001355726, intron 1 of 8)</t>
  </si>
  <si>
    <t>NM_001355726</t>
  </si>
  <si>
    <t>Mm.5102</t>
  </si>
  <si>
    <t>NM_009307</t>
  </si>
  <si>
    <t>ENSMUSG00000026452</t>
  </si>
  <si>
    <t>Syt2</t>
  </si>
  <si>
    <t>IP4BP|R74640|mKIAA4194|sytII</t>
  </si>
  <si>
    <t>synaptotagmin II</t>
  </si>
  <si>
    <t>chr1-14106</t>
  </si>
  <si>
    <t>chr1-16070</t>
  </si>
  <si>
    <t>chr1-8594</t>
  </si>
  <si>
    <t>chr1-15610</t>
  </si>
  <si>
    <t>chr1-5789</t>
  </si>
  <si>
    <t>chr1-15582</t>
  </si>
  <si>
    <t>Merged-chr2-84860484-6</t>
  </si>
  <si>
    <t>intron (NM_001083809, intron 12 of 13)</t>
  </si>
  <si>
    <t>NM_001083809</t>
  </si>
  <si>
    <t>Mm.22716</t>
  </si>
  <si>
    <t>NM_024497</t>
  </si>
  <si>
    <t>ENSMUSG00000027075</t>
  </si>
  <si>
    <t>Slc43a1</t>
  </si>
  <si>
    <t>2610016F07Rik|AA986141|Lat3|PB39|Pov1|R00504</t>
  </si>
  <si>
    <t>solute carrier family 43, member 1</t>
  </si>
  <si>
    <t>chr2-14079</t>
  </si>
  <si>
    <t>chr2-14859</t>
  </si>
  <si>
    <t>chr2-11880</t>
  </si>
  <si>
    <t>chr2-18433</t>
  </si>
  <si>
    <t>chr2-7342</t>
  </si>
  <si>
    <t>chr2-22835</t>
  </si>
  <si>
    <t>Merged-chr12-80141324-6</t>
  </si>
  <si>
    <t>NR_033514</t>
  </si>
  <si>
    <t>Mm.269712</t>
  </si>
  <si>
    <t>2310015A10Rik</t>
  </si>
  <si>
    <t>5330419I17Rik</t>
  </si>
  <si>
    <t>RIKEN cDNA 2310015A10 gene</t>
  </si>
  <si>
    <t>chr12-12890</t>
  </si>
  <si>
    <t>chr12-8734</t>
  </si>
  <si>
    <t>chr12-4514</t>
  </si>
  <si>
    <t>chr12-7026</t>
  </si>
  <si>
    <t>chr12-499</t>
  </si>
  <si>
    <t>chr12-5675</t>
  </si>
  <si>
    <t>Merged-chr15-64588141-5</t>
  </si>
  <si>
    <t>RMER1B|Other|Other</t>
  </si>
  <si>
    <t>NM_010026</t>
  </si>
  <si>
    <t>Mm.277236</t>
  </si>
  <si>
    <t>ENSMUSG00000022377</t>
  </si>
  <si>
    <t>Asap1</t>
  </si>
  <si>
    <t>AV239055|DEF-1|Ddef1|PAP|mKIAA1249|s19</t>
  </si>
  <si>
    <t>ArfGAP with SH3 domain, ankyrin repeat and PH domain1</t>
  </si>
  <si>
    <t>chr15-31459</t>
  </si>
  <si>
    <t>chr15-13887</t>
  </si>
  <si>
    <t>chr15-15161</t>
  </si>
  <si>
    <t>chr15-10561</t>
  </si>
  <si>
    <t>chr15-1281</t>
  </si>
  <si>
    <t>Merged-chr5-149264745-6</t>
  </si>
  <si>
    <t>promoter-TSS (NM_009663)</t>
  </si>
  <si>
    <t>NM_001308462</t>
  </si>
  <si>
    <t>Mm.19844</t>
  </si>
  <si>
    <t>NM_009663</t>
  </si>
  <si>
    <t>ENSMUSG00000060063</t>
  </si>
  <si>
    <t>Alox5ap</t>
  </si>
  <si>
    <t>Flap</t>
  </si>
  <si>
    <t>arachidonate 5-lipoxygenase activating protein</t>
  </si>
  <si>
    <t>chr5-11402</t>
  </si>
  <si>
    <t>chr5-9931</t>
  </si>
  <si>
    <t>chr5-16079</t>
  </si>
  <si>
    <t>chr5-12562</t>
  </si>
  <si>
    <t>chr5-1462</t>
  </si>
  <si>
    <t>chr5-12704</t>
  </si>
  <si>
    <t>Merged-chr13-22041936-7</t>
  </si>
  <si>
    <t>chr13</t>
  </si>
  <si>
    <t>promoter-TSS (NM_175656)</t>
  </si>
  <si>
    <t>NM_175656</t>
  </si>
  <si>
    <t>Mm.14775</t>
  </si>
  <si>
    <t>ENSMUSG00000060639</t>
  </si>
  <si>
    <t>Hist1h4i</t>
  </si>
  <si>
    <t>histone cluster 1, H4i</t>
  </si>
  <si>
    <t>chr13-15544</t>
  </si>
  <si>
    <t>chr13-13378</t>
  </si>
  <si>
    <t>chr13-10065</t>
  </si>
  <si>
    <t>chr13-10782,chr13-6536</t>
  </si>
  <si>
    <t>chr13-147</t>
  </si>
  <si>
    <t>chr13-18070</t>
  </si>
  <si>
    <t>Merged-chr5-111602555-4</t>
  </si>
  <si>
    <t>NR_015546</t>
  </si>
  <si>
    <t>Mm.193276</t>
  </si>
  <si>
    <t>NM_177875</t>
  </si>
  <si>
    <t>ENSMUSG00000052848</t>
  </si>
  <si>
    <t>C130026L21Rik</t>
  </si>
  <si>
    <t>RIKEN cDNA C130026L21 gene</t>
  </si>
  <si>
    <t>chr5-18374</t>
  </si>
  <si>
    <t>chr5-15060</t>
  </si>
  <si>
    <t>chr5-1182</t>
  </si>
  <si>
    <t>chr5-16491</t>
  </si>
  <si>
    <t>Merged-chr3-41347027-5</t>
  </si>
  <si>
    <t>NR_040385</t>
  </si>
  <si>
    <t>Mm.366094</t>
  </si>
  <si>
    <t>ENSMUSG00000097639</t>
  </si>
  <si>
    <t>Platr4</t>
  </si>
  <si>
    <t>C430002E04Rik</t>
  </si>
  <si>
    <t>pluripotency associated transcript 4</t>
  </si>
  <si>
    <t>chr3-20096</t>
  </si>
  <si>
    <t>chr3-26863</t>
  </si>
  <si>
    <t>chr3-7568</t>
  </si>
  <si>
    <t>chr3-920</t>
  </si>
  <si>
    <t>chr3-10980</t>
  </si>
  <si>
    <t>Merged-chr13-78723814-6</t>
  </si>
  <si>
    <t>AT_rich|Low_complexity|Low_complexity</t>
  </si>
  <si>
    <t>NM_010151</t>
  </si>
  <si>
    <t>Mm.439653</t>
  </si>
  <si>
    <t>ENSMUSG00000069171</t>
  </si>
  <si>
    <t>Nr2f1</t>
  </si>
  <si>
    <t>COUP-TF1|COUP-TFI|COUPTFA|EAR-3|EAR3|Erbal3|SVP44|Tcfcoup1</t>
  </si>
  <si>
    <t>nuclear receptor subfamily 2, group F, member 1</t>
  </si>
  <si>
    <t>chr13-11009</t>
  </si>
  <si>
    <t>chr13-6690</t>
  </si>
  <si>
    <t>chr13-5163</t>
  </si>
  <si>
    <t>chr13-6321</t>
  </si>
  <si>
    <t>chr13-262</t>
  </si>
  <si>
    <t>chr13-11768</t>
  </si>
  <si>
    <t>Merged-chr2-26562024-5</t>
  </si>
  <si>
    <t>NM_178444</t>
  </si>
  <si>
    <t>Mm.268933</t>
  </si>
  <si>
    <t>ENSMUSG00000026921</t>
  </si>
  <si>
    <t>Egfl7</t>
  </si>
  <si>
    <t>VE-statin|Zneu1</t>
  </si>
  <si>
    <t>EGF-like domain 7</t>
  </si>
  <si>
    <t>chr2-14619</t>
  </si>
  <si>
    <t>chr2-14328</t>
  </si>
  <si>
    <t>chr2-11769</t>
  </si>
  <si>
    <t>chr2-7011</t>
  </si>
  <si>
    <t>chr2-25783</t>
  </si>
  <si>
    <t>Merged-chr10-66843400-5</t>
  </si>
  <si>
    <t>NR_138560</t>
  </si>
  <si>
    <t>Mm.338835</t>
  </si>
  <si>
    <t>1110002J07Rik</t>
  </si>
  <si>
    <t>RIKEN cDNA 1110002J07 gene</t>
  </si>
  <si>
    <t>chr10-13888</t>
  </si>
  <si>
    <t>chr10-14211</t>
  </si>
  <si>
    <t>chr10-21154</t>
  </si>
  <si>
    <t>chr10-12364</t>
  </si>
  <si>
    <t>chr10-406</t>
  </si>
  <si>
    <t>Merged-chr10-95165667-3</t>
  </si>
  <si>
    <t>MTB|LTR|ERVL-MaLR</t>
  </si>
  <si>
    <t>NR_131146</t>
  </si>
  <si>
    <t>ENSMUSG00000112481</t>
  </si>
  <si>
    <t>Gm29684</t>
  </si>
  <si>
    <t>predicted gene, 29684</t>
  </si>
  <si>
    <t>chr10-28390</t>
  </si>
  <si>
    <t>chr10-26758</t>
  </si>
  <si>
    <t>chr10-757</t>
  </si>
  <si>
    <t>Merged-chr3-129839830-5</t>
  </si>
  <si>
    <t>intron (NM_007686, intron 1 of 13)</t>
  </si>
  <si>
    <t>NM_007686</t>
  </si>
  <si>
    <t>Mm.117180</t>
  </si>
  <si>
    <t>ENSMUSG00000058952</t>
  </si>
  <si>
    <t>Cfi</t>
  </si>
  <si>
    <t>complement component factor i</t>
  </si>
  <si>
    <t>chr3-21321</t>
  </si>
  <si>
    <t>chr3-14617</t>
  </si>
  <si>
    <t>chr3-22727</t>
  </si>
  <si>
    <t>chr3-709</t>
  </si>
  <si>
    <t>chr3-21337</t>
  </si>
  <si>
    <t>Merged-chr11-91360018-3</t>
  </si>
  <si>
    <t>CONTROL-1_Peaks|Flag-3_Peaks|H2A2_Peaks</t>
  </si>
  <si>
    <t>NM_028547</t>
  </si>
  <si>
    <t>Mm.67677</t>
  </si>
  <si>
    <t>ENSMUSG00000046755</t>
  </si>
  <si>
    <t>Kif2b</t>
  </si>
  <si>
    <t>1700063D03Rik</t>
  </si>
  <si>
    <t>kinesin family member 2B</t>
  </si>
  <si>
    <t>chr11-10172</t>
  </si>
  <si>
    <t>chr11-1686</t>
  </si>
  <si>
    <t>chr11-33586</t>
  </si>
  <si>
    <t>Merged-chr4-68721174-6</t>
  </si>
  <si>
    <t>MT2A|LTR|ERVL</t>
  </si>
  <si>
    <t>chr4-7659</t>
  </si>
  <si>
    <t>chr4-9087</t>
  </si>
  <si>
    <t>chr4-12137</t>
  </si>
  <si>
    <t>chr4-10503</t>
  </si>
  <si>
    <t>chr4-5237</t>
  </si>
  <si>
    <t>chr4-14810</t>
  </si>
  <si>
    <t>Merged-chr15-61679627-4</t>
  </si>
  <si>
    <t>NR_040350</t>
  </si>
  <si>
    <t>Mm.404918</t>
  </si>
  <si>
    <t>ENSMUSG00000116031</t>
  </si>
  <si>
    <t>D030024E09Rik</t>
  </si>
  <si>
    <t>RIKEN cDNA D030024E09 gene</t>
  </si>
  <si>
    <t>chr15-11116</t>
  </si>
  <si>
    <t>chr15-10525</t>
  </si>
  <si>
    <t>chr15-4412</t>
  </si>
  <si>
    <t>chr15-8333</t>
  </si>
  <si>
    <t>Merged-chr5-146824631-3</t>
  </si>
  <si>
    <t>MTEa|LTR|ERVL-MaLR</t>
  </si>
  <si>
    <t>NM_019647</t>
  </si>
  <si>
    <t>Mm.316592</t>
  </si>
  <si>
    <t>ENSMUSG00000041453</t>
  </si>
  <si>
    <t>Rpl21</t>
  </si>
  <si>
    <t>8430440E03Rik|L21</t>
  </si>
  <si>
    <t>ribosomal protein L21</t>
  </si>
  <si>
    <t>chr5-13372</t>
  </si>
  <si>
    <t>chr5-13834</t>
  </si>
  <si>
    <t>chr5-2601</t>
  </si>
  <si>
    <t>Merged-chr17-55976462-4</t>
  </si>
  <si>
    <t>TTS (NM_009168)</t>
  </si>
  <si>
    <t>NM_009168</t>
  </si>
  <si>
    <t>Mm.20908</t>
  </si>
  <si>
    <t>ENSMUSG00000039154</t>
  </si>
  <si>
    <t>Shd</t>
  </si>
  <si>
    <t>AI413439</t>
  </si>
  <si>
    <t>src homology 2 domain-containing transforming protein D</t>
  </si>
  <si>
    <t>chr17-19048</t>
  </si>
  <si>
    <t>chr17-12624</t>
  </si>
  <si>
    <t>chr17-15168</t>
  </si>
  <si>
    <t>chr17-850</t>
  </si>
  <si>
    <t>Merged-chr6-17202340-6</t>
  </si>
  <si>
    <t>intron (NR_102304, intron 2 of 2)</t>
  </si>
  <si>
    <t>NR_102304</t>
  </si>
  <si>
    <t>Mm.136046</t>
  </si>
  <si>
    <t>ENSMUSG00000085171</t>
  </si>
  <si>
    <t>D830026I12Rik</t>
  </si>
  <si>
    <t>RIKEN cDNA D830026I12 gene</t>
  </si>
  <si>
    <t>chr6-8593</t>
  </si>
  <si>
    <t>chr6-21225</t>
  </si>
  <si>
    <t>chr6-4001</t>
  </si>
  <si>
    <t>chr6-3899</t>
  </si>
  <si>
    <t>chr6-426</t>
  </si>
  <si>
    <t>chr6-9245</t>
  </si>
  <si>
    <t>Merged-chr10-109561094-5</t>
  </si>
  <si>
    <t>IMPB_01|Satellite|Satellite</t>
  </si>
  <si>
    <t>NM_001368815</t>
  </si>
  <si>
    <t>Mm.225050</t>
  </si>
  <si>
    <t>NM_177797</t>
  </si>
  <si>
    <t>ENSMUSG00000020181</t>
  </si>
  <si>
    <t>Nav3</t>
  </si>
  <si>
    <t>4732483H20Rik|9630020C08Rik|POMFIL1|Pomfil1p|mKIAA0938|unc53H3</t>
  </si>
  <si>
    <t>neuron navigator 3</t>
  </si>
  <si>
    <t>chr10-20133</t>
  </si>
  <si>
    <t>chr10-19013</t>
  </si>
  <si>
    <t>chr10-10542</t>
  </si>
  <si>
    <t>chr10-1533</t>
  </si>
  <si>
    <t>chr10-22883</t>
  </si>
  <si>
    <t>Merged-chr11-9818112-5</t>
  </si>
  <si>
    <t>(GA)n|Simple_repeat|Simple_repeat</t>
  </si>
  <si>
    <t>NM_178259</t>
  </si>
  <si>
    <t>Mm.39270</t>
  </si>
  <si>
    <t>ENSMUSG00000004668</t>
  </si>
  <si>
    <t>Abca13</t>
  </si>
  <si>
    <t>9830132L24|A930002G16Rik|AI956815</t>
  </si>
  <si>
    <t>ATP-binding cassette, sub-family A (ABC1), member 13</t>
  </si>
  <si>
    <t>chr11-24288</t>
  </si>
  <si>
    <t>chr11-25001</t>
  </si>
  <si>
    <t>chr11-18309</t>
  </si>
  <si>
    <t>chr11-1225</t>
  </si>
  <si>
    <t>chr11-32172</t>
  </si>
  <si>
    <t>Merged-chr16-32658928-4</t>
  </si>
  <si>
    <t>intron (NM_001110147, intron 1 of 13)</t>
  </si>
  <si>
    <t>GC_rich|Low_complexity|Low_complexity</t>
  </si>
  <si>
    <t>NR_033493</t>
  </si>
  <si>
    <t>Mm.404316</t>
  </si>
  <si>
    <t>ENSMUSG00000075265</t>
  </si>
  <si>
    <t>Tnk2os</t>
  </si>
  <si>
    <t>Gm10818</t>
  </si>
  <si>
    <t>tyrosine kinase, non-receptor 2, opposite strand</t>
  </si>
  <si>
    <t>chr16-5210</t>
  </si>
  <si>
    <t>chr16-7142</t>
  </si>
  <si>
    <t>chr16-5287</t>
  </si>
  <si>
    <t>chr16-429</t>
  </si>
  <si>
    <t>Merged-chr17-11735634-5</t>
  </si>
  <si>
    <t>intron (NM_016694, intron 7 of 11)</t>
  </si>
  <si>
    <t>NR_045808</t>
  </si>
  <si>
    <t>Mm.442257</t>
  </si>
  <si>
    <t>D17Ertd648e</t>
  </si>
  <si>
    <t>DNA segment, Chr 17, ERATO Doi 648, expressed</t>
  </si>
  <si>
    <t>chr17-18149</t>
  </si>
  <si>
    <t>chr17-9428</t>
  </si>
  <si>
    <t>chr17-11183</t>
  </si>
  <si>
    <t>chr17-1907</t>
  </si>
  <si>
    <t>chr17-10949</t>
  </si>
  <si>
    <t>Merged-chr2-126288298-3</t>
  </si>
  <si>
    <t>CONTROL-2_Peaks|CP27-2_Peaks|Flag-3_Peaks</t>
  </si>
  <si>
    <t>NM_026981</t>
  </si>
  <si>
    <t>Mm.29019</t>
  </si>
  <si>
    <t>ENSMUSG00000023330</t>
  </si>
  <si>
    <t>Dtwd1</t>
  </si>
  <si>
    <t>1810033A06Rik</t>
  </si>
  <si>
    <t>DTW domain containing 1</t>
  </si>
  <si>
    <t>chr2-11478</t>
  </si>
  <si>
    <t>chr2-22363</t>
  </si>
  <si>
    <t>chr2-6201</t>
  </si>
  <si>
    <t>Merged-chr19-7081678-6</t>
  </si>
  <si>
    <t>intron (NM_134147, intron 3 of 10)</t>
  </si>
  <si>
    <t>CT-rich|Low_complexity|Low_complexity</t>
  </si>
  <si>
    <t>NM_201411</t>
  </si>
  <si>
    <t>Mm.386930</t>
  </si>
  <si>
    <t>ENSMUSG00000047787</t>
  </si>
  <si>
    <t>Flrt1</t>
  </si>
  <si>
    <t>AW742165|D630040I23Rik</t>
  </si>
  <si>
    <t>fibronectin leucine rich transmembrane protein 1</t>
  </si>
  <si>
    <t>chr19-9333</t>
  </si>
  <si>
    <t>chr19-10239</t>
  </si>
  <si>
    <t>chr19-5213</t>
  </si>
  <si>
    <t>chr19-6676</t>
  </si>
  <si>
    <t>chr19-278</t>
  </si>
  <si>
    <t>chr19-8596</t>
  </si>
  <si>
    <t>Merged-chr10-112888496-4</t>
  </si>
  <si>
    <t>NM_001033474</t>
  </si>
  <si>
    <t>Mm.431239</t>
  </si>
  <si>
    <t>ENSMUSG00000074748</t>
  </si>
  <si>
    <t>Atxn7l3b</t>
  </si>
  <si>
    <t>4921506J03Rik|6230409E21Rik|AI315132</t>
  </si>
  <si>
    <t>ataxin 7-like 3B</t>
  </si>
  <si>
    <t>chr10-20195</t>
  </si>
  <si>
    <t>chr10-13624</t>
  </si>
  <si>
    <t>chr10-479</t>
  </si>
  <si>
    <t>chr10-11069</t>
  </si>
  <si>
    <t>Merged-chr4-130183820-4</t>
  </si>
  <si>
    <t>NM_023476</t>
  </si>
  <si>
    <t>Mm.15801</t>
  </si>
  <si>
    <t>ENSMUSG00000028776</t>
  </si>
  <si>
    <t>Tinagl1</t>
  </si>
  <si>
    <t>1110021J17Rik|AZ-1|AZ1|Arg1|Lcn7|TARP|Tinagl</t>
  </si>
  <si>
    <t>tubulointerstitial nephritis antigen-like 1</t>
  </si>
  <si>
    <t>chr4-11201</t>
  </si>
  <si>
    <t>chr4-14109</t>
  </si>
  <si>
    <t>chr4-918</t>
  </si>
  <si>
    <t>chr4-25959</t>
  </si>
  <si>
    <t>Merged-chr4-83517956-2</t>
  </si>
  <si>
    <t>CONTROL-2_Peaks|Flag-3_Peaks</t>
  </si>
  <si>
    <t>ORR1D1|LTR|ERVL-MaLR</t>
  </si>
  <si>
    <t>NM_001355549</t>
  </si>
  <si>
    <t>Mm.180032</t>
  </si>
  <si>
    <t>NM_029117</t>
  </si>
  <si>
    <t>ENSMUSG00000052407</t>
  </si>
  <si>
    <t>Ccdc171</t>
  </si>
  <si>
    <t>4930418J05Rik|4930473A06Rik|A330015D16Rik</t>
  </si>
  <si>
    <t>coiled-coil domain containing 171</t>
  </si>
  <si>
    <t>chr4-16823</t>
  </si>
  <si>
    <t>chr4-1239</t>
  </si>
  <si>
    <t>Merged-chr15-11029656-2</t>
  </si>
  <si>
    <t>TTS (NM_053077)</t>
  </si>
  <si>
    <t>NM_178717</t>
  </si>
  <si>
    <t>Mm.209312</t>
  </si>
  <si>
    <t>ENSMUSG00000060735</t>
  </si>
  <si>
    <t>Rxfp3</t>
  </si>
  <si>
    <t>BC053073|GPCR135|Rln3r1|Salpr</t>
  </si>
  <si>
    <t>relaxin family peptide receptor 3</t>
  </si>
  <si>
    <t>chr15-18249</t>
  </si>
  <si>
    <t>chr15-1011</t>
  </si>
  <si>
    <t>Merged-chr4-86050136-2</t>
  </si>
  <si>
    <t>chr4-2137</t>
  </si>
  <si>
    <t>chr4-20764</t>
  </si>
  <si>
    <t>Merged-chr5-20676797-4</t>
  </si>
  <si>
    <t>intron (NM_015823, intron 21 of 21)</t>
  </si>
  <si>
    <t>NM_172992</t>
  </si>
  <si>
    <t>Mm.86410</t>
  </si>
  <si>
    <t>ENSMUSG00000039987</t>
  </si>
  <si>
    <t>Phtf2</t>
  </si>
  <si>
    <t>1110054G21Rik|9530062N20Rik|AI447096|C77923</t>
  </si>
  <si>
    <t>putative homeodomain transcription factor 2</t>
  </si>
  <si>
    <t>chr5-12052</t>
  </si>
  <si>
    <t>chr5-11631</t>
  </si>
  <si>
    <t>chr5-952</t>
  </si>
  <si>
    <t>chr5-14787</t>
  </si>
  <si>
    <t>Merged-chr19-9065958-4</t>
  </si>
  <si>
    <t>intron (NM_001286518, intron 6 of 6)</t>
  </si>
  <si>
    <t>NM_011681</t>
  </si>
  <si>
    <t>Mm.2258</t>
  </si>
  <si>
    <t>ENSMUSG00000024653</t>
  </si>
  <si>
    <t>Scgb1a1</t>
  </si>
  <si>
    <t>CC10|CC16|CCSP|PCB-BP|UG|UGB|Utg</t>
  </si>
  <si>
    <t>secretoglobin, family 1A, member 1 (uteroglobin)</t>
  </si>
  <si>
    <t>chr19-4576</t>
  </si>
  <si>
    <t>chr19-5663</t>
  </si>
  <si>
    <t>chr19-541</t>
  </si>
  <si>
    <t>chr19-12427</t>
  </si>
  <si>
    <t>Merged-chr6-12192818-2</t>
  </si>
  <si>
    <t>NR_003631</t>
  </si>
  <si>
    <t>Mm.389084</t>
  </si>
  <si>
    <t>NM_001039041</t>
  </si>
  <si>
    <t>ENSMUSG00000057223</t>
  </si>
  <si>
    <t>Gm6578</t>
  </si>
  <si>
    <t>EG625347</t>
  </si>
  <si>
    <t>mitochondrial ribosomal protein L32 pseudogene</t>
  </si>
  <si>
    <t>pseudo</t>
  </si>
  <si>
    <t>chr6-18216</t>
  </si>
  <si>
    <t>chr6-404</t>
  </si>
  <si>
    <t>Merged-chr4-120256493-5</t>
  </si>
  <si>
    <t>CONTROL-1_Peaks|CP27-1_Peaks|CP27-2_Peaks|Flag-3_Peaks|H2A2_Peaks</t>
  </si>
  <si>
    <t>NM_194060</t>
  </si>
  <si>
    <t>Mm.277090</t>
  </si>
  <si>
    <t>ENSMUSG00000052135</t>
  </si>
  <si>
    <t>Foxo6</t>
  </si>
  <si>
    <t>forkhead box O6</t>
  </si>
  <si>
    <t>chr4-11732</t>
  </si>
  <si>
    <t>chr4-8970</t>
  </si>
  <si>
    <t>chr4-10733</t>
  </si>
  <si>
    <t>chr4-4215</t>
  </si>
  <si>
    <t>chr4-21230</t>
  </si>
  <si>
    <t>Merged-chr2-158881210-2</t>
  </si>
  <si>
    <t>NM_001291144</t>
  </si>
  <si>
    <t>Mm.315652</t>
  </si>
  <si>
    <t>NM_145742</t>
  </si>
  <si>
    <t>ENSMUSG00000027655</t>
  </si>
  <si>
    <t>Dhx35</t>
  </si>
  <si>
    <t>1200009D07Rik|Ddx35</t>
  </si>
  <si>
    <t>DEAH (Asp-Glu-Ala-His) box polypeptide 35</t>
  </si>
  <si>
    <t>chr2-25554</t>
  </si>
  <si>
    <t>chr2-2168</t>
  </si>
  <si>
    <t>Merged-chr4-86559610-2</t>
  </si>
  <si>
    <t>non-coding (NR_131920, exon 2 of 2)</t>
  </si>
  <si>
    <t>NR_131920</t>
  </si>
  <si>
    <t>ENSMUSG00000085108</t>
  </si>
  <si>
    <t>Saxo1os</t>
  </si>
  <si>
    <t>4930457A20Rik|Fam154aos</t>
  </si>
  <si>
    <t>stabilizer of axonemal microtubules 1, opposite strand</t>
  </si>
  <si>
    <t>chr4-19172</t>
  </si>
  <si>
    <t>chr4-282</t>
  </si>
  <si>
    <t>Merged-chr17-31275427-3</t>
  </si>
  <si>
    <t>intron (NM_025290, intron 1 of 8)</t>
  </si>
  <si>
    <t>ORR1D2|LTR|ERVL-MaLR</t>
  </si>
  <si>
    <t>NM_001364916</t>
  </si>
  <si>
    <t>Mm.12743</t>
  </si>
  <si>
    <t>NM_025290</t>
  </si>
  <si>
    <t>ENSMUSG00000024033</t>
  </si>
  <si>
    <t>Rsph1</t>
  </si>
  <si>
    <t>MCA|Tsga2</t>
  </si>
  <si>
    <t>radial spoke head 1 homolog (Chlamydomonas)</t>
  </si>
  <si>
    <t>chr17-18557</t>
  </si>
  <si>
    <t>chr17-14040</t>
  </si>
  <si>
    <t>chr17-194</t>
  </si>
  <si>
    <t>Merged-chr17-48253747-2</t>
  </si>
  <si>
    <t>intron (NM_021407, intron 2 of 3)</t>
  </si>
  <si>
    <t>MIR3|SINE|MIR</t>
  </si>
  <si>
    <t>NM_021407</t>
  </si>
  <si>
    <t>Mm.302438</t>
  </si>
  <si>
    <t>ENSMUSG00000041754</t>
  </si>
  <si>
    <t>Trem3</t>
  </si>
  <si>
    <t>BB134760|TREM-3</t>
  </si>
  <si>
    <t>triggering receptor expressed on myeloid cells 3</t>
  </si>
  <si>
    <t>chr17-546</t>
  </si>
  <si>
    <t>chr17-20322</t>
  </si>
  <si>
    <t>Merged-chr1-120396196-2</t>
  </si>
  <si>
    <t>NM_207233</t>
  </si>
  <si>
    <t>Mm.337409</t>
  </si>
  <si>
    <t>ENSMUSG00000036907</t>
  </si>
  <si>
    <t>C1ql2</t>
  </si>
  <si>
    <t>Adii|BC040774|CTRP10</t>
  </si>
  <si>
    <t>complement component 1, q subcomponent-like 2</t>
  </si>
  <si>
    <t>chr1-23766</t>
  </si>
  <si>
    <t>chr1-8436</t>
  </si>
  <si>
    <t>Merged-chr15-97435993-2</t>
  </si>
  <si>
    <t>RMER19B2|LTR|ERVK</t>
  </si>
  <si>
    <t>NM_001164602</t>
  </si>
  <si>
    <t>Mm.24005</t>
  </si>
  <si>
    <t>NM_178114</t>
  </si>
  <si>
    <t>ENSMUSG00000048218</t>
  </si>
  <si>
    <t>Amigo2</t>
  </si>
  <si>
    <t>AI415330|AMIGO-2|AW208913|Ali1</t>
  </si>
  <si>
    <t>adhesion molecule with Ig like domain 2</t>
  </si>
  <si>
    <t>chr15-21446</t>
  </si>
  <si>
    <t>chr15-917</t>
  </si>
  <si>
    <t>Merged-chr15-94323944-3</t>
  </si>
  <si>
    <t>intron (NM_177431, intron 27 of 38)</t>
  </si>
  <si>
    <t>RMER6A|LTR|ERVK</t>
  </si>
  <si>
    <t>NR_045629</t>
  </si>
  <si>
    <t>Mm.135523</t>
  </si>
  <si>
    <t>D630010B17Rik</t>
  </si>
  <si>
    <t>Gm811</t>
  </si>
  <si>
    <t>RIKEN cDNA D630010B17 gene</t>
  </si>
  <si>
    <t>chr15-18710</t>
  </si>
  <si>
    <t>chr15-5544</t>
  </si>
  <si>
    <t>chr15-17931</t>
  </si>
  <si>
    <t>Merged-chr11-104025304-3</t>
  </si>
  <si>
    <t>NM_007477</t>
  </si>
  <si>
    <t>Mm.5061</t>
  </si>
  <si>
    <t>ENSMUSG00000062421</t>
  </si>
  <si>
    <t>Arf2</t>
  </si>
  <si>
    <t>ADP-ribosylation factor 2</t>
  </si>
  <si>
    <t>chr11-17519</t>
  </si>
  <si>
    <t>chr11-17693</t>
  </si>
  <si>
    <t>chr11-557</t>
  </si>
  <si>
    <t>Merged-chr1-183697075-5</t>
  </si>
  <si>
    <t>HAL1|LINE|L1</t>
  </si>
  <si>
    <t>NR_151520</t>
  </si>
  <si>
    <t>Mm.417076</t>
  </si>
  <si>
    <t>ENSMUSG00000103305</t>
  </si>
  <si>
    <t>Gm34068</t>
  </si>
  <si>
    <t>predicted gene, 34068</t>
  </si>
  <si>
    <t>chr1-14355</t>
  </si>
  <si>
    <t>chr1-23385</t>
  </si>
  <si>
    <t>chr1-18761</t>
  </si>
  <si>
    <t>chr1-9292</t>
  </si>
  <si>
    <t>chr1-35211</t>
  </si>
  <si>
    <t>Merged-chr4-152650681-3</t>
  </si>
  <si>
    <t>CONTROL-2_Peaks|Flag-3_Peaks|H2A2_Peaks</t>
  </si>
  <si>
    <t>NR_033138</t>
  </si>
  <si>
    <t>Mm.291863</t>
  </si>
  <si>
    <t>NM_001033414</t>
  </si>
  <si>
    <t>Gm833</t>
  </si>
  <si>
    <t>predicted gene 833</t>
  </si>
  <si>
    <t>chr4-33123</t>
  </si>
  <si>
    <t>chr4-7978</t>
  </si>
  <si>
    <t>chr4-46011</t>
  </si>
  <si>
    <t>Merged-chr4-123681508-3</t>
  </si>
  <si>
    <t>intron (NM_001199136, intron 1 of 97)</t>
  </si>
  <si>
    <t>NM_001199137</t>
  </si>
  <si>
    <t>Mm.402299</t>
  </si>
  <si>
    <t>NM_009600</t>
  </si>
  <si>
    <t>ENSMUSG00000028649</t>
  </si>
  <si>
    <t>Macf1</t>
  </si>
  <si>
    <t>ABP620|Acf7|Aclp7|MACF|R74989|mKIAA0465</t>
  </si>
  <si>
    <t>microtubule-actin crosslinking factor 1</t>
  </si>
  <si>
    <t>chr4-34712</t>
  </si>
  <si>
    <t>chr4-7521</t>
  </si>
  <si>
    <t>chr4-17169</t>
  </si>
  <si>
    <t>Merged-chr15-81507145-3</t>
  </si>
  <si>
    <t>Lx2A1|LINE|L1</t>
  </si>
  <si>
    <t>NM_019712</t>
  </si>
  <si>
    <t>Mm.29405</t>
  </si>
  <si>
    <t>ENSMUSG00000022400</t>
  </si>
  <si>
    <t>Rbx1</t>
  </si>
  <si>
    <t>1500002P15Rik|AA517855|ROC1</t>
  </si>
  <si>
    <t>ring-box 1</t>
  </si>
  <si>
    <t>chr15-22361</t>
  </si>
  <si>
    <t>chr15-186</t>
  </si>
  <si>
    <t>chr15-18904</t>
  </si>
  <si>
    <t>Merged-chr4-73697870-2</t>
  </si>
  <si>
    <t>L1Md_F|LINE|L1</t>
  </si>
  <si>
    <t>NM_001081644</t>
  </si>
  <si>
    <t>Mm.331671</t>
  </si>
  <si>
    <t>ENSMUSG00000095341</t>
  </si>
  <si>
    <t>Gm428</t>
  </si>
  <si>
    <t>predicted gene 428</t>
  </si>
  <si>
    <t>chr4-16482</t>
  </si>
  <si>
    <t>chr4-5540</t>
  </si>
  <si>
    <t>Merged-chr15-69079569-4</t>
  </si>
  <si>
    <t>intron (NM_010158, intron 7 of 8)</t>
  </si>
  <si>
    <t>NM_010158</t>
  </si>
  <si>
    <t>Mm.17964</t>
  </si>
  <si>
    <t>ENSMUSG00000022332</t>
  </si>
  <si>
    <t>Khdrbs3</t>
  </si>
  <si>
    <t>Etle|SLM-2|Salp|Slm2|T-STAR</t>
  </si>
  <si>
    <t>KH domain containing, RNA binding, signal transduction associated 3</t>
  </si>
  <si>
    <t>chr15-23271</t>
  </si>
  <si>
    <t>chr15-27816</t>
  </si>
  <si>
    <t>chr15-4587</t>
  </si>
  <si>
    <t>chr15-13958</t>
  </si>
  <si>
    <t>Merged-chr15-61418208-4</t>
  </si>
  <si>
    <t>L2b|LINE|L2</t>
  </si>
  <si>
    <t>chr15-35812</t>
  </si>
  <si>
    <t>chr15-11406</t>
  </si>
  <si>
    <t>chr15-1260</t>
  </si>
  <si>
    <t>chr15-19750</t>
  </si>
  <si>
    <t>Merged-chr17-73822273-4</t>
  </si>
  <si>
    <t>CONTROL-1_Peaks|CONTROL-2_Peaks|CP27-2_Peaks|Flag-3_Peaks</t>
  </si>
  <si>
    <t>intron (NM_020578, intron 3 of 5)</t>
  </si>
  <si>
    <t>NM_020578</t>
  </si>
  <si>
    <t>Mm.18526</t>
  </si>
  <si>
    <t>ENSMUSG00000024065</t>
  </si>
  <si>
    <t>Ehd3</t>
  </si>
  <si>
    <t>Ehd2</t>
  </si>
  <si>
    <t>EH-domain containing 3</t>
  </si>
  <si>
    <t>chr17-15250</t>
  </si>
  <si>
    <t>chr17-15640</t>
  </si>
  <si>
    <t>chr17-21875</t>
  </si>
  <si>
    <t>chr17-2964</t>
  </si>
  <si>
    <t>Merged-chr15-63203304-3</t>
  </si>
  <si>
    <t>chr15-23156</t>
  </si>
  <si>
    <t>chr15-1272</t>
  </si>
  <si>
    <t>chr15-18720</t>
  </si>
  <si>
    <t>Merged-chr16-31521392-4</t>
  </si>
  <si>
    <t>NR_152205</t>
  </si>
  <si>
    <t>Mm.466711</t>
  </si>
  <si>
    <t>Gm15743</t>
  </si>
  <si>
    <t>predicted gene 15743</t>
  </si>
  <si>
    <t>chr16-7692</t>
  </si>
  <si>
    <t>chr16-5594</t>
  </si>
  <si>
    <t>chr16-703</t>
  </si>
  <si>
    <t>chr16-8230</t>
  </si>
  <si>
    <t>Merged-chr11-70027025-5</t>
  </si>
  <si>
    <t>intron (NM_001370671, intron 2 of 19)</t>
  </si>
  <si>
    <t>CpG-2157</t>
  </si>
  <si>
    <t>NM_001370674</t>
  </si>
  <si>
    <t>Mm.27256</t>
  </si>
  <si>
    <t>NM_007864</t>
  </si>
  <si>
    <t>ENSMUSG00000020886</t>
  </si>
  <si>
    <t>Dlg4</t>
  </si>
  <si>
    <t>Dlgh4|PSD-95|PSD95|SAP90|SAP90A</t>
  </si>
  <si>
    <t>discs large MAGUK scaffold protein 4</t>
  </si>
  <si>
    <t>chr11-15448</t>
  </si>
  <si>
    <t>chr11-25845</t>
  </si>
  <si>
    <t>chr11-16456</t>
  </si>
  <si>
    <t>chr11-20220</t>
  </si>
  <si>
    <t>chr11-1500</t>
  </si>
  <si>
    <t>Merged-chr16-31355596-2</t>
  </si>
  <si>
    <t>NR_155301</t>
  </si>
  <si>
    <t>Mm.45825</t>
  </si>
  <si>
    <t>AV205837</t>
  </si>
  <si>
    <t>expressed sequence AV205837</t>
  </si>
  <si>
    <t>chr16-11044</t>
  </si>
  <si>
    <t>chr16-163</t>
  </si>
  <si>
    <t>Merged-chr10-122855464-2</t>
  </si>
  <si>
    <t>intron (NM_176919, intron 4 of 8)</t>
  </si>
  <si>
    <t>NR_029527</t>
  </si>
  <si>
    <t>ENSMUSG00000065406</t>
  </si>
  <si>
    <t>Mirlet7i</t>
  </si>
  <si>
    <t>Mirnlet7i|let-7i|mmu-let-7i</t>
  </si>
  <si>
    <t>microRNA let7i</t>
  </si>
  <si>
    <t>chr10-29341</t>
  </si>
  <si>
    <t>chr10-299</t>
  </si>
  <si>
    <t>Merged-chr1-179141245-4</t>
  </si>
  <si>
    <t>intron (NM_027188, intron 5 of 11)</t>
  </si>
  <si>
    <t>NM_027188</t>
  </si>
  <si>
    <t>Mm.222338</t>
  </si>
  <si>
    <t>ENSMUSG00000055067</t>
  </si>
  <si>
    <t>Smyd3</t>
  </si>
  <si>
    <t>2410008A19Rik|Zmynd1</t>
  </si>
  <si>
    <t>SET and MYND domain containing 3</t>
  </si>
  <si>
    <t>chr1-22522</t>
  </si>
  <si>
    <t>chr1-27835</t>
  </si>
  <si>
    <t>chr1-6679</t>
  </si>
  <si>
    <t>chr1-25042</t>
  </si>
  <si>
    <t>Merged-chr4-80835554-2</t>
  </si>
  <si>
    <t>intron (NM_031202, intron 2 of 7)</t>
  </si>
  <si>
    <t>NM_001282015</t>
  </si>
  <si>
    <t>Mm.30438</t>
  </si>
  <si>
    <t>NM_031202</t>
  </si>
  <si>
    <t>ENSMUSG00000005994</t>
  </si>
  <si>
    <t>Tyrp1</t>
  </si>
  <si>
    <t>Oca3|TRP-1|TRP1|Tyrp|b|brown|isa</t>
  </si>
  <si>
    <t>tyrosinase-related protein 1</t>
  </si>
  <si>
    <t>chr4-18076</t>
  </si>
  <si>
    <t>chr4-1199</t>
  </si>
  <si>
    <t>Merged-chr4-58650898-2</t>
  </si>
  <si>
    <t>B4A|SINE|B4</t>
  </si>
  <si>
    <t>NM_010336</t>
  </si>
  <si>
    <t>Mm.4772</t>
  </si>
  <si>
    <t>ENSMUSG00000038668</t>
  </si>
  <si>
    <t>Lpar1</t>
  </si>
  <si>
    <t>AI326300|Edg2|Gpcr26|Kdt2|lpA1|vzg-1</t>
  </si>
  <si>
    <t>lysophosphatidic acid receptor 1</t>
  </si>
  <si>
    <t>chr4-22336</t>
  </si>
  <si>
    <t>chr4-4784</t>
  </si>
  <si>
    <t>Merged-chr5-51277560-3</t>
  </si>
  <si>
    <t>NR_027710</t>
  </si>
  <si>
    <t>Mm.259072</t>
  </si>
  <si>
    <t>NM_008904</t>
  </si>
  <si>
    <t>ENSMUSG00000029167</t>
  </si>
  <si>
    <t>Ppargc1a</t>
  </si>
  <si>
    <t>A830037N07Rik|Gm11133|PGC-1|PPARGC-1-alpha|Pgc-1alpha|Pgc1|Pgco1|Ppargc1</t>
  </si>
  <si>
    <t>peroxisome proliferative activated receptor, gamma, coactivator 1 alpha</t>
  </si>
  <si>
    <t>chr5-25848</t>
  </si>
  <si>
    <t>chr5-19911</t>
  </si>
  <si>
    <t>chr5-1064</t>
  </si>
  <si>
    <t>Merged-chr17-54003886-3</t>
  </si>
  <si>
    <t>CP27-2_Peaks|Flag-3_Peaks|H2A2_Peaks</t>
  </si>
  <si>
    <t>NM_018751</t>
  </si>
  <si>
    <t>Mm.10108</t>
  </si>
  <si>
    <t>ENSMUSG00000023943</t>
  </si>
  <si>
    <t>Sult1c1</t>
  </si>
  <si>
    <t>(PST)G|P-SULT|ST1C1|Stp2|Sult1a2|mOLFST</t>
  </si>
  <si>
    <t>sulfotransferase family, cytosolic, 1C, member 1</t>
  </si>
  <si>
    <t>chr17-14791</t>
  </si>
  <si>
    <t>chr17-4736</t>
  </si>
  <si>
    <t>chr17-12259</t>
  </si>
  <si>
    <t>Merged-chr4-128856146-2</t>
  </si>
  <si>
    <t>chr4-9405</t>
  </si>
  <si>
    <t>chr4-4425</t>
  </si>
  <si>
    <t>Merged-chr19-5059388-4</t>
  </si>
  <si>
    <t>NM_145495</t>
  </si>
  <si>
    <t>Mm.271922</t>
  </si>
  <si>
    <t>ENSMUSG00000024883</t>
  </si>
  <si>
    <t>Rin1</t>
  </si>
  <si>
    <t>Ras and Rab interactor 1</t>
  </si>
  <si>
    <t>chr19-9420</t>
  </si>
  <si>
    <t>chr19-4177</t>
  </si>
  <si>
    <t>chr19-8933</t>
  </si>
  <si>
    <t>chr19-233</t>
  </si>
  <si>
    <t>Merged-chr15-80010600-3</t>
  </si>
  <si>
    <t>intron (NM_011057, intron 1 of 6)</t>
  </si>
  <si>
    <t>NM_011057</t>
  </si>
  <si>
    <t>Mm.144089</t>
  </si>
  <si>
    <t>ENSMUSG00000000489</t>
  </si>
  <si>
    <t>Pdgfb</t>
  </si>
  <si>
    <t>PDGF-2|PDGF-B|Sis|c-sis</t>
  </si>
  <si>
    <t>platelet derived growth factor, B polypeptide</t>
  </si>
  <si>
    <t>chr15-13756</t>
  </si>
  <si>
    <t>chr15-19301</t>
  </si>
  <si>
    <t>chr15-5030</t>
  </si>
  <si>
    <t>Merged-chr11-92366970-2</t>
  </si>
  <si>
    <t>NM_001361707</t>
  </si>
  <si>
    <t>Mm.342160</t>
  </si>
  <si>
    <t>NM_028296</t>
  </si>
  <si>
    <t>ENSMUSG00000056158</t>
  </si>
  <si>
    <t>Car10</t>
  </si>
  <si>
    <t>2700029L05Rik|BB085816|Ca10</t>
  </si>
  <si>
    <t>carbonic anhydrase 10</t>
  </si>
  <si>
    <t>chr11-23608</t>
  </si>
  <si>
    <t>chr11-818</t>
  </si>
  <si>
    <t>Merged-chr17-83524906-2</t>
  </si>
  <si>
    <t>CP27-2_Peaks|Flag-3_Peaks</t>
  </si>
  <si>
    <t>NM_009187</t>
  </si>
  <si>
    <t>Mm.30072</t>
  </si>
  <si>
    <t>ENSMUSG00000024248</t>
  </si>
  <si>
    <t>Cox7a2l</t>
  </si>
  <si>
    <t>COX7AR|COX7RP|EB1|SIG-81|SIG81|Silg81</t>
  </si>
  <si>
    <t>cytochrome c oxidase subunit 7A2 like</t>
  </si>
  <si>
    <t>chr17-12773</t>
  </si>
  <si>
    <t>chr17-222</t>
  </si>
  <si>
    <t>Merged-chr15-98336292-2</t>
  </si>
  <si>
    <t>NM_146281</t>
  </si>
  <si>
    <t>Mm.377409</t>
  </si>
  <si>
    <t>ENSMUSG00000051793</t>
  </si>
  <si>
    <t>Olfr284</t>
  </si>
  <si>
    <t>MOR160-4</t>
  </si>
  <si>
    <t>olfactory receptor 284</t>
  </si>
  <si>
    <t>chr15-14913</t>
  </si>
  <si>
    <t>chr15-3035</t>
  </si>
  <si>
    <t>Merged-chr4-105575638-2</t>
  </si>
  <si>
    <t>NM_080555</t>
  </si>
  <si>
    <t>Mm.348326</t>
  </si>
  <si>
    <t>ENSMUSG00000028517</t>
  </si>
  <si>
    <t>Plpp3</t>
  </si>
  <si>
    <t>1110003O22Rik|2610002D05Rik|AV025606|D4Bwg0538e|D4Bwg1535e|Lpp3|PRG-2|Ppab2b|Ppap2b</t>
  </si>
  <si>
    <t>phospholipid phosphatase 3</t>
  </si>
  <si>
    <t>chr4-1364</t>
  </si>
  <si>
    <t>chr4-19837</t>
  </si>
  <si>
    <t>Merged-chr15-74716723-5</t>
  </si>
  <si>
    <t>3' UTR (NM_028216, exon 3 of 3)</t>
  </si>
  <si>
    <t>NM_028216</t>
  </si>
  <si>
    <t>Mm.46395</t>
  </si>
  <si>
    <t>ENSMUSG00000022598</t>
  </si>
  <si>
    <t>Psca</t>
  </si>
  <si>
    <t>2210408B04Rik</t>
  </si>
  <si>
    <t>prostate stem cell antigen</t>
  </si>
  <si>
    <t>chr15-16906</t>
  </si>
  <si>
    <t>chr15-21024</t>
  </si>
  <si>
    <t>chr15-18741</t>
  </si>
  <si>
    <t>chr15-16167</t>
  </si>
  <si>
    <t>chr15-4768</t>
  </si>
  <si>
    <t>Merged-chr15-41168620-2</t>
  </si>
  <si>
    <t>NR_151516</t>
  </si>
  <si>
    <t>4930555K19Rik</t>
  </si>
  <si>
    <t>leucine rich repeat and sterile alpha motif containing 1 pseudogene</t>
  </si>
  <si>
    <t>chr15-14781</t>
  </si>
  <si>
    <t>chr15-678</t>
  </si>
  <si>
    <t>Merged-chr4-86107212-2</t>
  </si>
  <si>
    <t>intron (NM_029967, intron 2 of 27)</t>
  </si>
  <si>
    <t>chr4-18326</t>
  </si>
  <si>
    <t>chr4-801</t>
  </si>
  <si>
    <t>Merged-chr17-16737778-3</t>
  </si>
  <si>
    <t>RMER17B2|LTR|ERVK</t>
  </si>
  <si>
    <t>NM_001163919</t>
  </si>
  <si>
    <t>Mm.483718</t>
  </si>
  <si>
    <t>NM_001005358</t>
  </si>
  <si>
    <t>ENSMUSG00000096696</t>
  </si>
  <si>
    <t>Zfp960</t>
  </si>
  <si>
    <t>zinc finger protein 960</t>
  </si>
  <si>
    <t>chr17-14581</t>
  </si>
  <si>
    <t>chr17-15649</t>
  </si>
  <si>
    <t>chr17-3617</t>
  </si>
  <si>
    <t>Merged-chr17-69616009-3</t>
  </si>
  <si>
    <t>NM_001145192</t>
  </si>
  <si>
    <t>Mm.400254</t>
  </si>
  <si>
    <t>ENSMUSG00000091636</t>
  </si>
  <si>
    <t>Akain1</t>
  </si>
  <si>
    <t>A330050F15Rik</t>
  </si>
  <si>
    <t>A kinase (PRKA) anchor inhibitor 1</t>
  </si>
  <si>
    <t>chr17-15196</t>
  </si>
  <si>
    <t>chr17-18377</t>
  </si>
  <si>
    <t>chr17-1567</t>
  </si>
  <si>
    <t>Merged-chr1-84910629-3</t>
  </si>
  <si>
    <t>intron (NM_027921, intron 4 of 4)</t>
  </si>
  <si>
    <t>NM_027921</t>
  </si>
  <si>
    <t>Mm.158754</t>
  </si>
  <si>
    <t>ENSMUSG00000026220</t>
  </si>
  <si>
    <t>Slc16a14</t>
  </si>
  <si>
    <t>1110004H10Rik</t>
  </si>
  <si>
    <t>solute carrier family 16 (monocarboxylic acid transporters), member 14</t>
  </si>
  <si>
    <t>chr1-27892</t>
  </si>
  <si>
    <t>chr1-26539</t>
  </si>
  <si>
    <t>chr1-6376</t>
  </si>
  <si>
    <t>Merged-chr17-29531466-2</t>
  </si>
  <si>
    <t>intron (NM_001162902, intron 1 of 1)</t>
  </si>
  <si>
    <t>NM_001162902</t>
  </si>
  <si>
    <t>Mm.158581</t>
  </si>
  <si>
    <t>NM_001162901</t>
  </si>
  <si>
    <t>ENSMUSG00000079580</t>
  </si>
  <si>
    <t>Tmem217</t>
  </si>
  <si>
    <t>4933413N12Rik|EG622644</t>
  </si>
  <si>
    <t>transmembrane protein 217</t>
  </si>
  <si>
    <t>chr17-16294</t>
  </si>
  <si>
    <t>chr17-248</t>
  </si>
  <si>
    <t>Merged-chr2-158159903-4</t>
  </si>
  <si>
    <t>NM_009373</t>
  </si>
  <si>
    <t>Mm.330731</t>
  </si>
  <si>
    <t>ENSMUSG00000037820</t>
  </si>
  <si>
    <t>Tgm2</t>
  </si>
  <si>
    <t>G[a]h|TG2|TGase2|tTG|tTGas</t>
  </si>
  <si>
    <t>transglutaminase 2, C polypeptide</t>
  </si>
  <si>
    <t>chr2-19953</t>
  </si>
  <si>
    <t>chr2-17846</t>
  </si>
  <si>
    <t>chr2-6295</t>
  </si>
  <si>
    <t>chr2-25338</t>
  </si>
  <si>
    <t>Merged-chr12-26071729-2</t>
  </si>
  <si>
    <t>NR_131149</t>
  </si>
  <si>
    <t>Mm.390460</t>
  </si>
  <si>
    <t>ENSMUSG00000113550</t>
  </si>
  <si>
    <t>Gm29687</t>
  </si>
  <si>
    <t>predicted gene, 29687</t>
  </si>
  <si>
    <t>chr12-8787</t>
  </si>
  <si>
    <t>chr12-67</t>
  </si>
  <si>
    <t>Merged-chr2-27126317-2</t>
  </si>
  <si>
    <t>intron (NM_175427, intron 1 of 2)</t>
  </si>
  <si>
    <t>NM_175427</t>
  </si>
  <si>
    <t>Mm.314080</t>
  </si>
  <si>
    <t>ENSMUSG00000009216</t>
  </si>
  <si>
    <t>Fam163b</t>
  </si>
  <si>
    <t>C630035N08Rik</t>
  </si>
  <si>
    <t>family with sequence similarity 163, member B</t>
  </si>
  <si>
    <t>chr2-3796</t>
  </si>
  <si>
    <t>chr2-20768</t>
  </si>
  <si>
    <t>Merged-chr17-46435207-2</t>
  </si>
  <si>
    <t>intron (NM_144856, intron 4 of 9)</t>
  </si>
  <si>
    <t>NM_144856</t>
  </si>
  <si>
    <t>Mm.387538</t>
  </si>
  <si>
    <t>ENSMUSG00000067144</t>
  </si>
  <si>
    <t>Slc22a7</t>
  </si>
  <si>
    <t>NLT|OAT2</t>
  </si>
  <si>
    <t>solute carrier family 22 (organic anion transporter), member 7</t>
  </si>
  <si>
    <t>chr17-16536</t>
  </si>
  <si>
    <t>chr17-1360</t>
  </si>
  <si>
    <t>Merged-chr17-14251116-2</t>
  </si>
  <si>
    <t>NM_022315</t>
  </si>
  <si>
    <t>Mm.30162</t>
  </si>
  <si>
    <t>ENSMUSG00000023886</t>
  </si>
  <si>
    <t>Smoc2</t>
  </si>
  <si>
    <t>1700056C05Rik|5430426J21Rik|Smoc2l</t>
  </si>
  <si>
    <t>SPARC related modular calcium binding 2</t>
  </si>
  <si>
    <t>chr17-12240</t>
  </si>
  <si>
    <t>chr17-3549</t>
  </si>
  <si>
    <t>Merged-chr5-142824473-2</t>
  </si>
  <si>
    <t>NM_001122730</t>
  </si>
  <si>
    <t>Mm.354649</t>
  </si>
  <si>
    <t>NM_178242</t>
  </si>
  <si>
    <t>ENSMUSG00000039477</t>
  </si>
  <si>
    <t>Tnrc18</t>
  </si>
  <si>
    <t>BC025631|EG381742|Zfp469</t>
  </si>
  <si>
    <t>trinucleotide repeat containing 18</t>
  </si>
  <si>
    <t>chr5-2546</t>
  </si>
  <si>
    <t>chr5-18289</t>
  </si>
  <si>
    <t>Merged-chr10-110899577-3</t>
  </si>
  <si>
    <t>NR_045979</t>
  </si>
  <si>
    <t>Mm.392786</t>
  </si>
  <si>
    <t>ENSMUSG00000101801</t>
  </si>
  <si>
    <t>1700020G17Rik</t>
  </si>
  <si>
    <t>4930480D05Rik</t>
  </si>
  <si>
    <t>RIKEN cDNA 1700020G17 gene</t>
  </si>
  <si>
    <t>chr10-16726</t>
  </si>
  <si>
    <t>chr10-14629</t>
  </si>
  <si>
    <t>chr10-474</t>
  </si>
  <si>
    <t>Merged-chr15-82257379-2</t>
  </si>
  <si>
    <t>intron (NR_037698, intron 1 of 1)</t>
  </si>
  <si>
    <t>NR_037698</t>
  </si>
  <si>
    <t>Mm.23023</t>
  </si>
  <si>
    <t>NR_037697</t>
  </si>
  <si>
    <t>ENSMUSG00000068099</t>
  </si>
  <si>
    <t>1500009C09Rik</t>
  </si>
  <si>
    <t>RIKEN cDNA 1500009C09 gene</t>
  </si>
  <si>
    <t>chr15-479</t>
  </si>
  <si>
    <t>chr15-21269</t>
  </si>
  <si>
    <t>Merged-chr4-106259370-4</t>
  </si>
  <si>
    <t>intron (NR_151521, intron 2 of 4)</t>
  </si>
  <si>
    <t>Lx4A|LINE|L1</t>
  </si>
  <si>
    <t>NR_151521</t>
  </si>
  <si>
    <t>Mm.404914</t>
  </si>
  <si>
    <t>Gm12724</t>
  </si>
  <si>
    <t>predicted gene 12724</t>
  </si>
  <si>
    <t>chr4-26317</t>
  </si>
  <si>
    <t>chr4-28078</t>
  </si>
  <si>
    <t>chr4-24009</t>
  </si>
  <si>
    <t>chr4-566</t>
  </si>
  <si>
    <t>Merged-chr4-116022353-2</t>
  </si>
  <si>
    <t>NR_151700</t>
  </si>
  <si>
    <t>Mm.256025</t>
  </si>
  <si>
    <t>NM_010173</t>
  </si>
  <si>
    <t>ENSMUSG00000034171</t>
  </si>
  <si>
    <t>Faah</t>
  </si>
  <si>
    <t>AW412498</t>
  </si>
  <si>
    <t>fatty acid amide hydrolase</t>
  </si>
  <si>
    <t>chr4-28295</t>
  </si>
  <si>
    <t>chr4-866</t>
  </si>
  <si>
    <t>Merged-chr6-82814835-4</t>
  </si>
  <si>
    <t>NM_013820</t>
  </si>
  <si>
    <t>Mm.255848</t>
  </si>
  <si>
    <t>ENSMUSG00000000628</t>
  </si>
  <si>
    <t>Hk2</t>
  </si>
  <si>
    <t>AI642394|HKII</t>
  </si>
  <si>
    <t>hexokinase 2</t>
  </si>
  <si>
    <t>chr6-25232</t>
  </si>
  <si>
    <t>chr6-11095</t>
  </si>
  <si>
    <t>chr6-2272</t>
  </si>
  <si>
    <t>chr6-26625</t>
  </si>
  <si>
    <t>Merged-chr1-152949631-2</t>
  </si>
  <si>
    <t>NM_175460</t>
  </si>
  <si>
    <t>Mm.40548</t>
  </si>
  <si>
    <t>ENSMUSG00000042751</t>
  </si>
  <si>
    <t>Nmnat2</t>
  </si>
  <si>
    <t>AI843915|D030041I09Rik|PNAT1|PNAT2</t>
  </si>
  <si>
    <t>nicotinamide nucleotide adenylyltransferase 2</t>
  </si>
  <si>
    <t>chr1-7334</t>
  </si>
  <si>
    <t>chr1-45931</t>
  </si>
  <si>
    <t>Merged-chr3-131894523-6</t>
  </si>
  <si>
    <t>NM_020265</t>
  </si>
  <si>
    <t>Mm.103593</t>
  </si>
  <si>
    <t>ENSMUSG00000028031</t>
  </si>
  <si>
    <t>Dkk2</t>
  </si>
  <si>
    <t>dickkopf WNT signaling pathway inhibitor 2</t>
  </si>
  <si>
    <t>chr3-21378</t>
  </si>
  <si>
    <t>chr3-25457</t>
  </si>
  <si>
    <t>chr3-20336</t>
  </si>
  <si>
    <t>chr3-19845</t>
  </si>
  <si>
    <t>chr3-713</t>
  </si>
  <si>
    <t>chr3-17894</t>
  </si>
  <si>
    <t>Merged-chr17-14629612-3</t>
  </si>
  <si>
    <t>NM_011581</t>
  </si>
  <si>
    <t>Mm.26688</t>
  </si>
  <si>
    <t>ENSMUSG00000023885</t>
  </si>
  <si>
    <t>Thbs2</t>
  </si>
  <si>
    <t>TSP2|Thbs-2</t>
  </si>
  <si>
    <t>thrombospondin 2</t>
  </si>
  <si>
    <t>chr17-13822</t>
  </si>
  <si>
    <t>chr17-1104</t>
  </si>
  <si>
    <t>chr17-19824</t>
  </si>
  <si>
    <t>Merged-chr11-56335888-2</t>
  </si>
  <si>
    <t>NM_153079</t>
  </si>
  <si>
    <t>Mm.213205</t>
  </si>
  <si>
    <t>ENSMUSG00000037393</t>
  </si>
  <si>
    <t>Nmur2</t>
  </si>
  <si>
    <t>Nmu2r</t>
  </si>
  <si>
    <t>neuromedin U receptor 2</t>
  </si>
  <si>
    <t>chr11-20042</t>
  </si>
  <si>
    <t>chr11-739</t>
  </si>
  <si>
    <t>Merged-chr17-62291376-2</t>
  </si>
  <si>
    <t>NM_207654</t>
  </si>
  <si>
    <t>Mm.7978</t>
  </si>
  <si>
    <t>NM_010109</t>
  </si>
  <si>
    <t>ENSMUSG00000048915</t>
  </si>
  <si>
    <t>Efna5</t>
  </si>
  <si>
    <t>AL-1|AV158822|EFL-5|Ephrin-A5|Epl7|LERK-7|RAGS</t>
  </si>
  <si>
    <t>ephrin A5</t>
  </si>
  <si>
    <t>chr17-4956</t>
  </si>
  <si>
    <t>chr17-27597</t>
  </si>
  <si>
    <t>Merged-chr5-53391735-2</t>
  </si>
  <si>
    <t>NM_001145433</t>
  </si>
  <si>
    <t>Mm.27900</t>
  </si>
  <si>
    <t>ENSMUSG00000061461</t>
  </si>
  <si>
    <t>Smim20</t>
  </si>
  <si>
    <t>1110067B18Rik|1810013D10Rik|N28078</t>
  </si>
  <si>
    <t>small integral membrane protein 20</t>
  </si>
  <si>
    <t>chr5-13295</t>
  </si>
  <si>
    <t>chr5-684</t>
  </si>
  <si>
    <t>Merged-chr10-11450167-5</t>
  </si>
  <si>
    <t>intron (NM_010146, intron 3 of 3)</t>
  </si>
  <si>
    <t>NM_010146</t>
  </si>
  <si>
    <t>Mm.89946</t>
  </si>
  <si>
    <t>ENSMUSG00000055493</t>
  </si>
  <si>
    <t>Epm2a</t>
  </si>
  <si>
    <t>TG-B|Tg(TcraK,TcrbK)TG-BFlv</t>
  </si>
  <si>
    <t>epilepsy, progressive myoclonic epilepsy, type 2 gene alpha</t>
  </si>
  <si>
    <t>chr10-11149</t>
  </si>
  <si>
    <t>chr10-11269</t>
  </si>
  <si>
    <t>chr10-19726</t>
  </si>
  <si>
    <t>chr10-968</t>
  </si>
  <si>
    <t>chr10-18045</t>
  </si>
  <si>
    <t>Merged-chr11-56717051-2</t>
  </si>
  <si>
    <t>NM_001113325</t>
  </si>
  <si>
    <t>Mm.4920</t>
  </si>
  <si>
    <t>NM_008165</t>
  </si>
  <si>
    <t>ENSMUSG00000020524</t>
  </si>
  <si>
    <t>Gria1</t>
  </si>
  <si>
    <t>2900051M01Rik|Glr-1|Glr1|GluA1|GluR-A|GluRA|Glur-1|Glur1|HIPA1|gluR-K1</t>
  </si>
  <si>
    <t>glutamate receptor, ionotropic, AMPA1 (alpha 1)</t>
  </si>
  <si>
    <t>chr11-17221</t>
  </si>
  <si>
    <t>chr11-1366</t>
  </si>
  <si>
    <t>Merged-chr15-5737937-2</t>
  </si>
  <si>
    <t>NR_045274</t>
  </si>
  <si>
    <t>Mm.291087</t>
  </si>
  <si>
    <t>ENSMUSG00000110018</t>
  </si>
  <si>
    <t>5430437J10Rik</t>
  </si>
  <si>
    <t>RIKEN cDNA 5430437J10 gene</t>
  </si>
  <si>
    <t>chr15-15806</t>
  </si>
  <si>
    <t>chr15-564</t>
  </si>
  <si>
    <t>Merged-chr1-133213547-5</t>
  </si>
  <si>
    <t>NM_001160268</t>
  </si>
  <si>
    <t>Mm.253559</t>
  </si>
  <si>
    <t>NM_182930</t>
  </si>
  <si>
    <t>ENSMUSG00000041757</t>
  </si>
  <si>
    <t>Plekha6</t>
  </si>
  <si>
    <t>9530028L01Rik|AU042621|Pepp3</t>
  </si>
  <si>
    <t>pleckstrin homology domain containing, family A member 6</t>
  </si>
  <si>
    <t>chr1-30038</t>
  </si>
  <si>
    <t>chr1-21448</t>
  </si>
  <si>
    <t>chr1-25691</t>
  </si>
  <si>
    <t>chr1-7216</t>
  </si>
  <si>
    <t>chr1-30833</t>
  </si>
  <si>
    <t>Merged-chr15-80349226-2</t>
  </si>
  <si>
    <t>intron (NM_001044308, intron 6 of 36)</t>
  </si>
  <si>
    <t>chr15-17033</t>
  </si>
  <si>
    <t>chr15-1471</t>
  </si>
  <si>
    <t>Merged-chr6-4804400-2</t>
  </si>
  <si>
    <t>NR_157243</t>
  </si>
  <si>
    <t>Mm.402076</t>
  </si>
  <si>
    <t>ENSMUSG00000093570</t>
  </si>
  <si>
    <t>Gm20714</t>
  </si>
  <si>
    <t>predicted gene 20714</t>
  </si>
  <si>
    <t>chr6-18826</t>
  </si>
  <si>
    <t>chr6-362</t>
  </si>
  <si>
    <t>Merged-chr4-74784001-2</t>
  </si>
  <si>
    <t>L1_Mus3|LINE|L1</t>
  </si>
  <si>
    <t>NM_025849</t>
  </si>
  <si>
    <t>Mm.24332</t>
  </si>
  <si>
    <t>ENSMUSG00000028398</t>
  </si>
  <si>
    <t>Dmac1</t>
  </si>
  <si>
    <t>1700027K24Rik|3110001D03Rik|Tmem261</t>
  </si>
  <si>
    <t>distal membrane arm assembly complex 1</t>
  </si>
  <si>
    <t>chr4-18052</t>
  </si>
  <si>
    <t>chr4-1905</t>
  </si>
  <si>
    <t>Merged-chr1-190667596-2</t>
  </si>
  <si>
    <t>NM_178775</t>
  </si>
  <si>
    <t>Mm.220912</t>
  </si>
  <si>
    <t>ENSMUSG00000089872</t>
  </si>
  <si>
    <t>Rps6kc1</t>
  </si>
  <si>
    <t>AA682037|B130003F20Rik|C80612|Rpk118</t>
  </si>
  <si>
    <t>ribosomal protein S6 kinase polypeptide 1</t>
  </si>
  <si>
    <t>chr1-18825</t>
  </si>
  <si>
    <t>chr1-6721</t>
  </si>
  <si>
    <t>Merged-chr15-100425231-2</t>
  </si>
  <si>
    <t>intron (NR_040351, intron 1 of 2)</t>
  </si>
  <si>
    <t>NR_040351</t>
  </si>
  <si>
    <t>Mm.234608</t>
  </si>
  <si>
    <t>NM_001034883</t>
  </si>
  <si>
    <t>ENSMUSG00000087444</t>
  </si>
  <si>
    <t>Gm5475</t>
  </si>
  <si>
    <t>EG432982</t>
  </si>
  <si>
    <t>predicted gene 5475</t>
  </si>
  <si>
    <t>chr15-21979</t>
  </si>
  <si>
    <t>chr15-134</t>
  </si>
  <si>
    <t>Merged-chr10-126767111-3</t>
  </si>
  <si>
    <t>NR_131015</t>
  </si>
  <si>
    <t>Mm.159583</t>
  </si>
  <si>
    <t>ENSMUSG00000112832</t>
  </si>
  <si>
    <t>4930484H19Rik</t>
  </si>
  <si>
    <t>RIKEN cDNA 4930484H19 gene</t>
  </si>
  <si>
    <t>chr10-16895</t>
  </si>
  <si>
    <t>chr10-27699</t>
  </si>
  <si>
    <t>chr10-884</t>
  </si>
  <si>
    <t>Merged-chr17-31814176-2</t>
  </si>
  <si>
    <t>chr17-17730</t>
  </si>
  <si>
    <t>chr17-489</t>
  </si>
  <si>
    <t>Merged-chr17-85731681-4</t>
  </si>
  <si>
    <t>NM_011380</t>
  </si>
  <si>
    <t>Mm.5039</t>
  </si>
  <si>
    <t>ENSMUSG00000024134</t>
  </si>
  <si>
    <t>Six2</t>
  </si>
  <si>
    <t>sine oculis-related homeobox 2</t>
  </si>
  <si>
    <t>chr17-16612</t>
  </si>
  <si>
    <t>chr17-12135</t>
  </si>
  <si>
    <t>chr17-1711</t>
  </si>
  <si>
    <t>chr17-26056</t>
  </si>
  <si>
    <t>Merged-chr4-108962181-2</t>
  </si>
  <si>
    <t>intron (NR_040664, intron 1 of 5)</t>
  </si>
  <si>
    <t>NR_040664</t>
  </si>
  <si>
    <t>Mm.402545</t>
  </si>
  <si>
    <t>ENSMUSG00000086483</t>
  </si>
  <si>
    <t>8030443G20Rik</t>
  </si>
  <si>
    <t>RIKEN cDNA 8030443G20 gene</t>
  </si>
  <si>
    <t>chr4-228</t>
  </si>
  <si>
    <t>chr4-32787</t>
  </si>
  <si>
    <t>Merged-chr7-112118247-5</t>
  </si>
  <si>
    <t>exon (NM_001360261, exon 7 of 7)</t>
  </si>
  <si>
    <t>NM_001360260</t>
  </si>
  <si>
    <t>Mm.55143</t>
  </si>
  <si>
    <t>NM_015814</t>
  </si>
  <si>
    <t>ENSMUSG00000030772</t>
  </si>
  <si>
    <t>Dkk3</t>
  </si>
  <si>
    <t>AW061014|C87148|dkk-3|mDkk-3</t>
  </si>
  <si>
    <t>dickkopf WNT signaling pathway inhibitor 3</t>
  </si>
  <si>
    <t>chr7-13911</t>
  </si>
  <si>
    <t>chr7-14990</t>
  </si>
  <si>
    <t>chr7-14494</t>
  </si>
  <si>
    <t>chr7-1572</t>
  </si>
  <si>
    <t>chr7-27856</t>
  </si>
  <si>
    <t>Merged-chr17-81314278-2</t>
  </si>
  <si>
    <t>MMAR1|DNA|TcMar-Mariner</t>
  </si>
  <si>
    <t>chr17-13451</t>
  </si>
  <si>
    <t>chr17-3055</t>
  </si>
  <si>
    <t>Merged-chr5-114644853-2</t>
  </si>
  <si>
    <t>exon (NM_022017, exon 2 of 16)</t>
  </si>
  <si>
    <t>chr5-18934</t>
  </si>
  <si>
    <t>chr5-341</t>
  </si>
  <si>
    <t>Merged-chr17-5377225-2</t>
  </si>
  <si>
    <t>NM_175349</t>
  </si>
  <si>
    <t>Mm.432764</t>
  </si>
  <si>
    <t>ENSMUSG00000101959</t>
  </si>
  <si>
    <t>Ldhal6b</t>
  </si>
  <si>
    <t>4933402O15Rik|AI326310|LDHL|Ldhal</t>
  </si>
  <si>
    <t>lactate dehydrogenase A-like 6B</t>
  </si>
  <si>
    <t>chr17-15897</t>
  </si>
  <si>
    <t>chr17-631</t>
  </si>
  <si>
    <t>Merged-chr7-3446924-3</t>
  </si>
  <si>
    <t>NM_133183</t>
  </si>
  <si>
    <t>Mm.424047</t>
  </si>
  <si>
    <t>ENSMUSG00000078815</t>
  </si>
  <si>
    <t>Cacng6</t>
  </si>
  <si>
    <t>2310033H20Rik</t>
  </si>
  <si>
    <t>calcium channel, voltage-dependent, gamma subunit 6</t>
  </si>
  <si>
    <t>chr7-16903</t>
  </si>
  <si>
    <t>chr7-18794</t>
  </si>
  <si>
    <t>chr7-408</t>
  </si>
  <si>
    <t>Merged-chr5-38301901-2</t>
  </si>
  <si>
    <t>intron (NM_172709, intron 6 of 6)</t>
  </si>
  <si>
    <t>NM_013503</t>
  </si>
  <si>
    <t>Mm.167154</t>
  </si>
  <si>
    <t>ENSMUSG00000039358</t>
  </si>
  <si>
    <t>Drd5</t>
  </si>
  <si>
    <t>D5R|Drd-5|Drd1b|Gpcr1</t>
  </si>
  <si>
    <t>dopamine receptor D5</t>
  </si>
  <si>
    <t>chr5-12869</t>
  </si>
  <si>
    <t>chr5-1730</t>
  </si>
  <si>
    <t>Merged-chr17-23644265-2</t>
  </si>
  <si>
    <t>intron (NM_001033339, intron 1 of 9)</t>
  </si>
  <si>
    <t>NM_001033339</t>
  </si>
  <si>
    <t>Mm.235343</t>
  </si>
  <si>
    <t>ENSMUSG00000023903</t>
  </si>
  <si>
    <t>Mmp25</t>
  </si>
  <si>
    <t>F730048C11Rik|Leukolysin|MMP20|MT6-MMP</t>
  </si>
  <si>
    <t>matrix metallopeptidase 25</t>
  </si>
  <si>
    <t>chr17-15708</t>
  </si>
  <si>
    <t>chr17-456</t>
  </si>
  <si>
    <t>Merged-chr1-182066982-2</t>
  </si>
  <si>
    <t>Arthur1|DNA|hAT-Tip100</t>
  </si>
  <si>
    <t>chr1-17422</t>
  </si>
  <si>
    <t>chr1-7560</t>
  </si>
  <si>
    <t>Merged-chr8-121451561-3</t>
  </si>
  <si>
    <t>NM_001357259</t>
  </si>
  <si>
    <t>Mm.165697</t>
  </si>
  <si>
    <t>NM_029597</t>
  </si>
  <si>
    <t>ENSMUSG00000031809</t>
  </si>
  <si>
    <t>1700018B08Rik</t>
  </si>
  <si>
    <t>1700084O22Rik</t>
  </si>
  <si>
    <t>RIKEN cDNA 1700018B08 gene</t>
  </si>
  <si>
    <t>chr8-8713</t>
  </si>
  <si>
    <t>chr8-193</t>
  </si>
  <si>
    <t>chr8-12091</t>
  </si>
  <si>
    <t>Merged-chr1-179866637-3</t>
  </si>
  <si>
    <t>NM_026375</t>
  </si>
  <si>
    <t>Mm.128165</t>
  </si>
  <si>
    <t>ENSMUSG00000026491</t>
  </si>
  <si>
    <t>Ahctf1</t>
  </si>
  <si>
    <t>6230412P20Rik|AV011447|Elys</t>
  </si>
  <si>
    <t>AT hook containing transcription factor 1</t>
  </si>
  <si>
    <t>chr1-23337</t>
  </si>
  <si>
    <t>chr1-7544</t>
  </si>
  <si>
    <t>chr1-28493</t>
  </si>
  <si>
    <t>Merged-chr15-89007953-3</t>
  </si>
  <si>
    <t>intron (NM_031260, intron 13 of 26)</t>
  </si>
  <si>
    <t>NM_031260</t>
  </si>
  <si>
    <t>Mm.358791</t>
  </si>
  <si>
    <t>ENSMUSG00000015365</t>
  </si>
  <si>
    <t>Mov10l1</t>
  </si>
  <si>
    <t>CHAMP|Csm</t>
  </si>
  <si>
    <t>Mov10 like RISC complex RNA helicase 1</t>
  </si>
  <si>
    <t>chr15-14099</t>
  </si>
  <si>
    <t>chr15-5413</t>
  </si>
  <si>
    <t>chr15-28752</t>
  </si>
  <si>
    <t>Merged-chr4-125716989-2</t>
  </si>
  <si>
    <t>NR_015560</t>
  </si>
  <si>
    <t>Mm.112888</t>
  </si>
  <si>
    <t>ENSMUSG00000085562</t>
  </si>
  <si>
    <t>2610028E06Rik</t>
  </si>
  <si>
    <t>BB043107</t>
  </si>
  <si>
    <t>RIKEN cDNA 2610028E06 gene</t>
  </si>
  <si>
    <t>chr4-25279</t>
  </si>
  <si>
    <t>chr4-1487</t>
  </si>
  <si>
    <t>Merged-chr15-82063013-2</t>
  </si>
  <si>
    <t>exon (NM_001166475, exon 2 of 2)</t>
  </si>
  <si>
    <t>NM_001166475</t>
  </si>
  <si>
    <t>Mm.399189</t>
  </si>
  <si>
    <t>ENSMUSG00000075524</t>
  </si>
  <si>
    <t>4930407I10Rik</t>
  </si>
  <si>
    <t>Gm747</t>
  </si>
  <si>
    <t>RIKEN cDNA 4930407I10 gene</t>
  </si>
  <si>
    <t>chr15-18569</t>
  </si>
  <si>
    <t>chr15-5111</t>
  </si>
  <si>
    <t>Merged-chr15-38422123-2</t>
  </si>
  <si>
    <t>NR_105916</t>
  </si>
  <si>
    <t>ENSMUSG00000099110</t>
  </si>
  <si>
    <t>Mir6951</t>
  </si>
  <si>
    <t>Gm27765|mmu-mir-6951</t>
  </si>
  <si>
    <t>microRNA 6951</t>
  </si>
  <si>
    <t>chr15-22309</t>
  </si>
  <si>
    <t>chr15-1156</t>
  </si>
  <si>
    <t>Merged-chr6-14121663-2</t>
  </si>
  <si>
    <t>RLTR10D|LTR|ERVK</t>
  </si>
  <si>
    <t>NR_045995</t>
  </si>
  <si>
    <t>Mm.367129</t>
  </si>
  <si>
    <t>ENSMUSG00000097616</t>
  </si>
  <si>
    <t>1110019D14Rik</t>
  </si>
  <si>
    <t>RIKEN cDNA 1110019D14 gene</t>
  </si>
  <si>
    <t>chr6-19330</t>
  </si>
  <si>
    <t>chr6-88</t>
  </si>
  <si>
    <t>Merged-chr1-166871492-2</t>
  </si>
  <si>
    <t>NR_037988</t>
  </si>
  <si>
    <t>Mm.216842</t>
  </si>
  <si>
    <t>ENSMUSG00000102548</t>
  </si>
  <si>
    <t>Gm16701</t>
  </si>
  <si>
    <t>predicted gene, 16701</t>
  </si>
  <si>
    <t>chr1-26430</t>
  </si>
  <si>
    <t>chr1-7428</t>
  </si>
  <si>
    <t>Merged-chr7-144981569-3</t>
  </si>
  <si>
    <t>NM_007631</t>
  </si>
  <si>
    <t>Mm.273049</t>
  </si>
  <si>
    <t>ENSMUSG00000070348</t>
  </si>
  <si>
    <t>Ccnd1</t>
  </si>
  <si>
    <t>AI327039|CycD1|Cyl-1|PRAD1|bcl-1|cD1</t>
  </si>
  <si>
    <t>cyclin D1</t>
  </si>
  <si>
    <t>chr7-22165</t>
  </si>
  <si>
    <t>chr7-1611</t>
  </si>
  <si>
    <t>chr7-28126</t>
  </si>
  <si>
    <t>Merged-chr17-87776181-2</t>
  </si>
  <si>
    <t>chr17-17458</t>
  </si>
  <si>
    <t>chr17-1729</t>
  </si>
  <si>
    <t>Merged-chr17-32649651-2</t>
  </si>
  <si>
    <t>NM_001368735</t>
  </si>
  <si>
    <t>Mm.328950</t>
  </si>
  <si>
    <t>NM_001101588</t>
  </si>
  <si>
    <t>ENSMUSG00000090700</t>
  </si>
  <si>
    <t>Cyp4f40</t>
  </si>
  <si>
    <t>EG631304</t>
  </si>
  <si>
    <t>cytochrome P450, family 4, subfamily f, polypeptide 40</t>
  </si>
  <si>
    <t>chr17-18588</t>
  </si>
  <si>
    <t>chr17-2299</t>
  </si>
  <si>
    <t>Merged-chr10-21994393-3</t>
  </si>
  <si>
    <t>promoter-TSS (NM_011361)</t>
  </si>
  <si>
    <t>NM_011361</t>
  </si>
  <si>
    <t>Mm.28405</t>
  </si>
  <si>
    <t>ENSMUSG00000019970</t>
  </si>
  <si>
    <t>Sgk1</t>
  </si>
  <si>
    <t>Sgk</t>
  </si>
  <si>
    <t>serum/glucocorticoid regulated kinase 1</t>
  </si>
  <si>
    <t>chr10-16219</t>
  </si>
  <si>
    <t>chr10-17825</t>
  </si>
  <si>
    <t>chr10-207</t>
  </si>
  <si>
    <t>Merged-chr5-31298511-2</t>
  </si>
  <si>
    <t>intron (NM_144909, intron 2 of 18)</t>
  </si>
  <si>
    <t>NM_144909</t>
  </si>
  <si>
    <t>Mm.100043</t>
  </si>
  <si>
    <t>ENSMUSG00000059434</t>
  </si>
  <si>
    <t>Gckr</t>
  </si>
  <si>
    <t>GKRP</t>
  </si>
  <si>
    <t>glucokinase regulatory protein</t>
  </si>
  <si>
    <t>chr5-992</t>
  </si>
  <si>
    <t>chr5-16147</t>
  </si>
  <si>
    <t>Merged-chr1-143564816-2</t>
  </si>
  <si>
    <t>NM_020025</t>
  </si>
  <si>
    <t>Mm.285580</t>
  </si>
  <si>
    <t>ENSMUSG00000033849</t>
  </si>
  <si>
    <t>B3galt2</t>
  </si>
  <si>
    <t>UDP-Gal:betaGlcNAc beta 1,3-galactosyltransferase, polypeptide 2</t>
  </si>
  <si>
    <t>chr1-23997</t>
  </si>
  <si>
    <t>chr1-8769</t>
  </si>
  <si>
    <t>Merged-chr4-41057229-4</t>
  </si>
  <si>
    <t>NM_007473</t>
  </si>
  <si>
    <t>Mm.8728</t>
  </si>
  <si>
    <t>ENSMUSG00000028427</t>
  </si>
  <si>
    <t>Aqp7</t>
  </si>
  <si>
    <t>AQP7L|AQPap</t>
  </si>
  <si>
    <t>aquaporin 7</t>
  </si>
  <si>
    <t>chr4-17240</t>
  </si>
  <si>
    <t>chr4-25013</t>
  </si>
  <si>
    <t>chr4-15592</t>
  </si>
  <si>
    <t>chr4-2676</t>
  </si>
  <si>
    <t>Merged-chr15-88953440-3</t>
  </si>
  <si>
    <t>intron (NM_001357736, intron 1 of 11)</t>
  </si>
  <si>
    <t>B1_Mur3|SINE|Alu</t>
  </si>
  <si>
    <t>chr15-28119</t>
  </si>
  <si>
    <t>chr15-21281</t>
  </si>
  <si>
    <t>chr15-1590</t>
  </si>
  <si>
    <t>Merged-chr4-95017406-3</t>
  </si>
  <si>
    <t>ORR1C1|LTR|ERVL-MaLR</t>
  </si>
  <si>
    <t>chr4-21090</t>
  </si>
  <si>
    <t>chr4-22039</t>
  </si>
  <si>
    <t>chr4-3734</t>
  </si>
  <si>
    <t>Merged-chr3-85360236-2</t>
  </si>
  <si>
    <t>NR_040542</t>
  </si>
  <si>
    <t>Mm.489084</t>
  </si>
  <si>
    <t>ENSMUSG00000099995</t>
  </si>
  <si>
    <t>1700036G14Rik</t>
  </si>
  <si>
    <t>RIKEN cDNA 1700036G14 gene</t>
  </si>
  <si>
    <t>chr3-25750</t>
  </si>
  <si>
    <t>chr3-535</t>
  </si>
  <si>
    <t>Merged-chr1-57095806-3</t>
  </si>
  <si>
    <t>NM_001358580</t>
  </si>
  <si>
    <t>Mm.145599</t>
  </si>
  <si>
    <t>NM_139146</t>
  </si>
  <si>
    <t>ENSMUSG00000038331</t>
  </si>
  <si>
    <t>Satb2</t>
  </si>
  <si>
    <t>BAP002|mKIAA1034</t>
  </si>
  <si>
    <t>special AT-rich sequence binding protein 2</t>
  </si>
  <si>
    <t>chr1-20470</t>
  </si>
  <si>
    <t>chr1-27453</t>
  </si>
  <si>
    <t>chr1-7874</t>
  </si>
  <si>
    <t>Merged-chr5-145657473-2</t>
  </si>
  <si>
    <t>RLTR45|LTR|ERVK</t>
  </si>
  <si>
    <t>NM_017396</t>
  </si>
  <si>
    <t>Mm.379071</t>
  </si>
  <si>
    <t>ENSMUSG00000075551</t>
  </si>
  <si>
    <t>Cyp3a41a</t>
  </si>
  <si>
    <t>Cyp3a41</t>
  </si>
  <si>
    <t>cytochrome P450, family 3, subfamily a, polypeptide 41A</t>
  </si>
  <si>
    <t>chr5-20938</t>
  </si>
  <si>
    <t>chr5-890</t>
  </si>
  <si>
    <t>Merged-chr6-30393969-2</t>
  </si>
  <si>
    <t>NM_001311086</t>
  </si>
  <si>
    <t>Mm.29780</t>
  </si>
  <si>
    <t>NM_172735</t>
  </si>
  <si>
    <t>ENSMUSG00000039130</t>
  </si>
  <si>
    <t>Zc3hc1</t>
  </si>
  <si>
    <t>1110054L24Rik|AU018540|AU019789|HSPC216|Nipa</t>
  </si>
  <si>
    <t>zinc finger, C3HC type 1</t>
  </si>
  <si>
    <t>chr6-19560</t>
  </si>
  <si>
    <t>chr6-71</t>
  </si>
  <si>
    <t>Merged-chr17-17867641-2</t>
  </si>
  <si>
    <t>MLT1C|LTR|ERVL-MaLR</t>
  </si>
  <si>
    <t>NM_008215</t>
  </si>
  <si>
    <t>Mm.255701</t>
  </si>
  <si>
    <t>ENSMUSG00000003665</t>
  </si>
  <si>
    <t>Has1</t>
  </si>
  <si>
    <t>HAS</t>
  </si>
  <si>
    <t>hyaluronan synthase 1</t>
  </si>
  <si>
    <t>chr17-1118</t>
  </si>
  <si>
    <t>chr17-29051</t>
  </si>
  <si>
    <t>Merged-chr10-109362306-2</t>
  </si>
  <si>
    <t>NM_001252341</t>
  </si>
  <si>
    <t>Mm.289702</t>
  </si>
  <si>
    <t>NM_009306</t>
  </si>
  <si>
    <t>ENSMUSG00000035864</t>
  </si>
  <si>
    <t>Syt1</t>
  </si>
  <si>
    <t>AW124717|G630098F17Rik|SytI</t>
  </si>
  <si>
    <t>synaptotagmin I</t>
  </si>
  <si>
    <t>chr10-287</t>
  </si>
  <si>
    <t>chr10-29172</t>
  </si>
  <si>
    <t>Merged-chr15-77922164-2</t>
  </si>
  <si>
    <t>intron (NM_019913, intron 3 of 3)</t>
  </si>
  <si>
    <t>PB1D11|SINE|Alu</t>
  </si>
  <si>
    <t>NM_019913</t>
  </si>
  <si>
    <t>Mm.291917</t>
  </si>
  <si>
    <t>ENSMUSG00000005354</t>
  </si>
  <si>
    <t>Txn2</t>
  </si>
  <si>
    <t>2510006J11Rik|AI788873|Trx2</t>
  </si>
  <si>
    <t>thioredoxin 2</t>
  </si>
  <si>
    <t>chr15-23912</t>
  </si>
  <si>
    <t>chr15-4909</t>
  </si>
  <si>
    <t>Merged-chr15-42396779-3</t>
  </si>
  <si>
    <t>CP27-1_Peaks|Flag-3_Peaks|H2A2_Peaks</t>
  </si>
  <si>
    <t>RLTR33|LTR|ERVK</t>
  </si>
  <si>
    <t>NM_001286062</t>
  </si>
  <si>
    <t>Mm.309336</t>
  </si>
  <si>
    <t>NM_009640</t>
  </si>
  <si>
    <t>ENSMUSG00000022309</t>
  </si>
  <si>
    <t>Angpt1</t>
  </si>
  <si>
    <t>1110046O21Rik|Ang-1|Ang1</t>
  </si>
  <si>
    <t>angiopoietin 1</t>
  </si>
  <si>
    <t>chr15-20338</t>
  </si>
  <si>
    <t>chr15-3999</t>
  </si>
  <si>
    <t>chr15-15765</t>
  </si>
  <si>
    <t>Merged-chr15-80399692-2</t>
  </si>
  <si>
    <t>NR_155275</t>
  </si>
  <si>
    <t>Mm.397484</t>
  </si>
  <si>
    <t>NR_155274</t>
  </si>
  <si>
    <t>ENSMUSG00000115888</t>
  </si>
  <si>
    <t>Gm31369</t>
  </si>
  <si>
    <t>predicted gene, 31369</t>
  </si>
  <si>
    <t>chr15-18254</t>
  </si>
  <si>
    <t>chr15-5044</t>
  </si>
  <si>
    <t>Merged-chr4-62558406-2</t>
  </si>
  <si>
    <t>chr4-19367</t>
  </si>
  <si>
    <t>chr4-4896</t>
  </si>
  <si>
    <t>Merged-chr15-54858058-2</t>
  </si>
  <si>
    <t>intron (NM_001285994, intron 19 of 25)</t>
  </si>
  <si>
    <t>NM_015744</t>
  </si>
  <si>
    <t>Mm.250256</t>
  </si>
  <si>
    <t>ENSMUSG00000022425</t>
  </si>
  <si>
    <t>Enpp2</t>
  </si>
  <si>
    <t>ATX|E-NPP 2|Npps2|PD-Ialpha|Pdnp2|lysoPLD</t>
  </si>
  <si>
    <t>ectonucleotide pyrophosphatase/phosphodiesterase 2</t>
  </si>
  <si>
    <t>chr15-30776</t>
  </si>
  <si>
    <t>chr15-4201</t>
  </si>
  <si>
    <t>Merged-chr1-51838644-2</t>
  </si>
  <si>
    <t>intron (NM_001161817, intron 3 of 30)</t>
  </si>
  <si>
    <t>NM_001161817</t>
  </si>
  <si>
    <t>Mm.3390</t>
  </si>
  <si>
    <t>NM_010863</t>
  </si>
  <si>
    <t>ENSMUSG00000018417</t>
  </si>
  <si>
    <t>Myo1b</t>
  </si>
  <si>
    <t>AA406997|MIH-L|MMIa</t>
  </si>
  <si>
    <t>myosin IB</t>
  </si>
  <si>
    <t>chr1-21330</t>
  </si>
  <si>
    <t>chr1-7842</t>
  </si>
  <si>
    <t>Merged-chr7-35948482-2</t>
  </si>
  <si>
    <t>NM_177739</t>
  </si>
  <si>
    <t>Mm.286296</t>
  </si>
  <si>
    <t>ENSMUSG00000044452</t>
  </si>
  <si>
    <t>Zfp507</t>
  </si>
  <si>
    <t>1810022O10Rik|A230056M16Rik|AL024009|AU021817|BB105092|Gm480|Znf507|mKIAA1084</t>
  </si>
  <si>
    <t>zinc finger protein 507</t>
  </si>
  <si>
    <t>chr7-16091</t>
  </si>
  <si>
    <t>chr7-681</t>
  </si>
  <si>
    <t>Merged-chr15-74586899-3</t>
  </si>
  <si>
    <t>exon (NM_001359759, exon 28 of 31)</t>
  </si>
  <si>
    <t>chr15-21256</t>
  </si>
  <si>
    <t>chr15-1365</t>
  </si>
  <si>
    <t>chr15-28483</t>
  </si>
  <si>
    <t>Merged-chr7-44642220-2</t>
  </si>
  <si>
    <t>intron (NM_028021, intron 9 of 39)</t>
  </si>
  <si>
    <t>NM_001271538</t>
  </si>
  <si>
    <t>Mm.158289</t>
  </si>
  <si>
    <t>NM_028021</t>
  </si>
  <si>
    <t>ENSMUSG00000030739</t>
  </si>
  <si>
    <t>Myh14</t>
  </si>
  <si>
    <t>2400004E04Rik|II-C|NHMCII|NMHC II-C</t>
  </si>
  <si>
    <t>myosin, heavy polypeptide 14</t>
  </si>
  <si>
    <t>chr7-14955</t>
  </si>
  <si>
    <t>chr7-727</t>
  </si>
  <si>
    <t>Merged-chr5-22410302-2</t>
  </si>
  <si>
    <t>RLTR17|LTR|ERVK</t>
  </si>
  <si>
    <t>NM_001310464</t>
  </si>
  <si>
    <t>Mm.425236</t>
  </si>
  <si>
    <t>NM_011261</t>
  </si>
  <si>
    <t>ENSMUSG00000042453</t>
  </si>
  <si>
    <t>Reln</t>
  </si>
  <si>
    <t>reeler|rl</t>
  </si>
  <si>
    <t>reelin</t>
  </si>
  <si>
    <t>chr5-15080</t>
  </si>
  <si>
    <t>chr5-432</t>
  </si>
  <si>
    <t>Merged-chr17-87847505-4</t>
  </si>
  <si>
    <t>chr17-21942</t>
  </si>
  <si>
    <t>chr17-22729</t>
  </si>
  <si>
    <t>chr17-22440</t>
  </si>
  <si>
    <t>chr17-3178</t>
  </si>
  <si>
    <t>Merged-chr10-114988057-2</t>
  </si>
  <si>
    <t>NR_155864</t>
  </si>
  <si>
    <t>Gm15723</t>
  </si>
  <si>
    <t>predicted gene 15723</t>
  </si>
  <si>
    <t>chr10-13096</t>
  </si>
  <si>
    <t>chr10-1565</t>
  </si>
  <si>
    <t>Merged-chr15-99219931-2</t>
  </si>
  <si>
    <t>NM_010601</t>
  </si>
  <si>
    <t>Mm.374793</t>
  </si>
  <si>
    <t>ENSMUSG00000037579</t>
  </si>
  <si>
    <t>Kcnh3</t>
  </si>
  <si>
    <t>AU019351|C030044P22Rik|Elk2|Kv12.2|Melk2</t>
  </si>
  <si>
    <t>potassium voltage-gated channel, subfamily H (eag-related), member 3</t>
  </si>
  <si>
    <t>chr15-30082</t>
  </si>
  <si>
    <t>chr15-533</t>
  </si>
  <si>
    <t>Merged-chr15-8538863-2</t>
  </si>
  <si>
    <t>Charlie10b|DNA|hAT-Charlie</t>
  </si>
  <si>
    <t>chr15-334</t>
  </si>
  <si>
    <t>chr15-20385</t>
  </si>
  <si>
    <t>Merged-chr1-77082538-2</t>
  </si>
  <si>
    <t>NR_105770</t>
  </si>
  <si>
    <t>ENSMUSG00000099141</t>
  </si>
  <si>
    <t>Mir6352</t>
  </si>
  <si>
    <t>Gm27481|mmu-mir-6352</t>
  </si>
  <si>
    <t>microRNA 6352</t>
  </si>
  <si>
    <t>chr1-22382</t>
  </si>
  <si>
    <t>chr1-6360</t>
  </si>
  <si>
    <t>Merged-chr3-22230937-2</t>
  </si>
  <si>
    <t>MTEb|LTR|ERVL-MaLR</t>
  </si>
  <si>
    <t>NR_004439</t>
  </si>
  <si>
    <t>Rprl2</t>
  </si>
  <si>
    <t>RPRH3|Rmrp3</t>
  </si>
  <si>
    <t>ribonuclease P RNA-like 2</t>
  </si>
  <si>
    <t>chr3-21170</t>
  </si>
  <si>
    <t>chr3-822</t>
  </si>
  <si>
    <t>Merged-chr17-3702009-4</t>
  </si>
  <si>
    <t>NM_198958</t>
  </si>
  <si>
    <t>Mm.328756</t>
  </si>
  <si>
    <t>ENSMUSG00000023802</t>
  </si>
  <si>
    <t>Nox3</t>
  </si>
  <si>
    <t>GP91-3|het|nmf250</t>
  </si>
  <si>
    <t>NADPH oxidase 3</t>
  </si>
  <si>
    <t>chr17-24782</t>
  </si>
  <si>
    <t>chr17-18812</t>
  </si>
  <si>
    <t>chr17-11943</t>
  </si>
  <si>
    <t>chr17-623</t>
  </si>
  <si>
    <t>Merged-chr4-86445222-2</t>
  </si>
  <si>
    <t>exon (NM_001081096, exon 4 of 4)</t>
  </si>
  <si>
    <t>NM_001081096</t>
  </si>
  <si>
    <t>Mm.56451</t>
  </si>
  <si>
    <t>ENSMUSG00000028492</t>
  </si>
  <si>
    <t>Saxo1</t>
  </si>
  <si>
    <t>4930500O09Rik|Fam154a</t>
  </si>
  <si>
    <t>stabilizer of axonemal microtubules 1</t>
  </si>
  <si>
    <t>chr4-17701</t>
  </si>
  <si>
    <t>chr4-6347</t>
  </si>
  <si>
    <t>Merged-chr15-84675616-2</t>
  </si>
  <si>
    <t>intron (NM_001346662, intron 1 of 8)</t>
  </si>
  <si>
    <t>NM_146061</t>
  </si>
  <si>
    <t>Mm.291372</t>
  </si>
  <si>
    <t>ENSMUSG00000036106</t>
  </si>
  <si>
    <t>Prr5</t>
  </si>
  <si>
    <t>AU043908|Arhgap8|C030017C09Rik|C78947|Protor-1|Protor1</t>
  </si>
  <si>
    <t>proline rich 5 (renal)</t>
  </si>
  <si>
    <t>chr15-1536</t>
  </si>
  <si>
    <t>chr15-26431</t>
  </si>
  <si>
    <t>Merged-chr4-72280589-2</t>
  </si>
  <si>
    <t>Lx5|LINE|L1</t>
  </si>
  <si>
    <t>NR_027923</t>
  </si>
  <si>
    <t>Mm.37541</t>
  </si>
  <si>
    <t>C630043F03Rik</t>
  </si>
  <si>
    <t>AI851307</t>
  </si>
  <si>
    <t>RIKEN cDNA C630043F03 gene</t>
  </si>
  <si>
    <t>chr4-16016</t>
  </si>
  <si>
    <t>chr4-5457</t>
  </si>
  <si>
    <t>Merged-chr7-70724277-2</t>
  </si>
  <si>
    <t>Lx9|LINE|L1</t>
  </si>
  <si>
    <t>NM_183261</t>
  </si>
  <si>
    <t>Mm.158143</t>
  </si>
  <si>
    <t>NM_009697</t>
  </si>
  <si>
    <t>ENSMUSG00000030551</t>
  </si>
  <si>
    <t>Nr2f2</t>
  </si>
  <si>
    <t>2700033K02Rik|9430015G03Rik|ARP-1|Aporp1|COUP-TF2|COUP-TFII|COUPTFB|EAR3|SVP40|Tcfcoup2</t>
  </si>
  <si>
    <t>nuclear receptor subfamily 2, group F, member 2</t>
  </si>
  <si>
    <t>chr7-21230</t>
  </si>
  <si>
    <t>chr7-1385</t>
  </si>
  <si>
    <t>Merged-chr15-28583614-2</t>
  </si>
  <si>
    <t>L1Md_F2|LINE|L1</t>
  </si>
  <si>
    <t>NM_133365</t>
  </si>
  <si>
    <t>Mm.248464</t>
  </si>
  <si>
    <t>ENSMUSG00000022262</t>
  </si>
  <si>
    <t>Dnah5</t>
  </si>
  <si>
    <t>AU022615|Dnahc5|Mdnah5|b2b1134Clo|b2b1154Clo|b2b1537Clo|b2b1565Clo|b2b3491Clo|b2b601Clo|mKIAA1603</t>
  </si>
  <si>
    <t>dynein, axonemal, heavy chain 5</t>
  </si>
  <si>
    <t>chr15-17125</t>
  </si>
  <si>
    <t>chr15-3699</t>
  </si>
  <si>
    <t>Merged-chr5-110456364-2</t>
  </si>
  <si>
    <t>NM_001142642</t>
  </si>
  <si>
    <t>Mm.348782</t>
  </si>
  <si>
    <t>NM_028596</t>
  </si>
  <si>
    <t>ENSMUSG00000043323</t>
  </si>
  <si>
    <t>Fbrsl1</t>
  </si>
  <si>
    <t>2410025L10Rik|AI467568|Gm1049|Gm29766|mKIAA1545</t>
  </si>
  <si>
    <t>fibrosin-like 1</t>
  </si>
  <si>
    <t>chr5-22660</t>
  </si>
  <si>
    <t>chr5-731</t>
  </si>
  <si>
    <t>Merged-chr4-94383430-2</t>
  </si>
  <si>
    <t>Lx2B2|LINE|L1</t>
  </si>
  <si>
    <t>NM_026368</t>
  </si>
  <si>
    <t>Mm.35170</t>
  </si>
  <si>
    <t>ENSMUSG00000028578</t>
  </si>
  <si>
    <t>Caap1</t>
  </si>
  <si>
    <t>5830433M19Rik|AI536248|CAAP</t>
  </si>
  <si>
    <t>caspase activity and apoptosis inhibitor 1</t>
  </si>
  <si>
    <t>chr4-24508</t>
  </si>
  <si>
    <t>chr4-6563</t>
  </si>
  <si>
    <t>Merged-chr17-70698906-2</t>
  </si>
  <si>
    <t>intron (NM_027712, intron 5 of 9)</t>
  </si>
  <si>
    <t>NM_001128181</t>
  </si>
  <si>
    <t>Mm.311840</t>
  </si>
  <si>
    <t>NM_027712</t>
  </si>
  <si>
    <t>ENSMUSG00000003279</t>
  </si>
  <si>
    <t>Dlgap1</t>
  </si>
  <si>
    <t>4933422O14Rik|9630002F18|AI845682|AI848168|BB075781|D17Bwg0511e|GKAP/SAPAP|GKPA/SAPAP|Gkap|Sapap1|mKIAA4162</t>
  </si>
  <si>
    <t>DLG associated protein 1</t>
  </si>
  <si>
    <t>chr17-15392</t>
  </si>
  <si>
    <t>chr17-5187</t>
  </si>
  <si>
    <t>Merged-chr17-85822016-4</t>
  </si>
  <si>
    <t>chr17-22654</t>
  </si>
  <si>
    <t>chr17-16939</t>
  </si>
  <si>
    <t>chr17-5624</t>
  </si>
  <si>
    <t>chr17-17478</t>
  </si>
  <si>
    <t>Merged-chr5-7344631-2</t>
  </si>
  <si>
    <t>promoter-TSS (NM_001163223)</t>
  </si>
  <si>
    <t>NM_001163223</t>
  </si>
  <si>
    <t>Mm.478808</t>
  </si>
  <si>
    <t>ENSMUSG00000092094</t>
  </si>
  <si>
    <t>Zfp804b</t>
  </si>
  <si>
    <t>Gm441</t>
  </si>
  <si>
    <t>zinc finger protein 804B</t>
  </si>
  <si>
    <t>chr5-20457</t>
  </si>
  <si>
    <t>chr5-1490</t>
  </si>
  <si>
    <t>Merged-chr1-135869140-2</t>
  </si>
  <si>
    <t>NM_001130176</t>
  </si>
  <si>
    <t>Mm.247470</t>
  </si>
  <si>
    <t>NM_011619</t>
  </si>
  <si>
    <t>ENSMUSG00000026414</t>
  </si>
  <si>
    <t>Tnnt2</t>
  </si>
  <si>
    <t>Tnt|cTnT</t>
  </si>
  <si>
    <t>troponin T2, cardiac</t>
  </si>
  <si>
    <t>chr1-31636</t>
  </si>
  <si>
    <t>chr1-8702</t>
  </si>
  <si>
    <t>Merged-chr1-176330701-3</t>
  </si>
  <si>
    <t>NM_001357844</t>
  </si>
  <si>
    <t>Mm.338001</t>
  </si>
  <si>
    <t>NM_176916</t>
  </si>
  <si>
    <t>ENSMUSG00000055214</t>
  </si>
  <si>
    <t>Pld5</t>
  </si>
  <si>
    <t>B230365F16Rik</t>
  </si>
  <si>
    <t>phospholipase D family, member 5</t>
  </si>
  <si>
    <t>chr1-36532</t>
  </si>
  <si>
    <t>chr1-30902</t>
  </si>
  <si>
    <t>chr1-7516</t>
  </si>
  <si>
    <t>Merged-chr7-24950458-2</t>
  </si>
  <si>
    <t>NM_001370804</t>
  </si>
  <si>
    <t>ENSMUSG00000108367</t>
  </si>
  <si>
    <t>Gm4881</t>
  </si>
  <si>
    <t>EG232974</t>
  </si>
  <si>
    <t>predicted gene 4881</t>
  </si>
  <si>
    <t>chr7-1046</t>
  </si>
  <si>
    <t>chr7-20796</t>
  </si>
  <si>
    <t>Merged-chr17-45741705-2</t>
  </si>
  <si>
    <t>intron (NR_152153, intron 1 of 4)</t>
  </si>
  <si>
    <t>B1_Mur4|SINE|Alu</t>
  </si>
  <si>
    <t>NR_152153</t>
  </si>
  <si>
    <t>Mm.213441</t>
  </si>
  <si>
    <t>ENSMUSG00000097727</t>
  </si>
  <si>
    <t>F630040K05Rik</t>
  </si>
  <si>
    <t>RIKEN cDNA F630040K05 gene</t>
  </si>
  <si>
    <t>chr17-12720</t>
  </si>
  <si>
    <t>chr17-4453</t>
  </si>
  <si>
    <t>Merged-chr1-177727768-2</t>
  </si>
  <si>
    <t>NM_027077</t>
  </si>
  <si>
    <t>Mm.84467</t>
  </si>
  <si>
    <t>ENSMUSG00000015962</t>
  </si>
  <si>
    <t>1700016C15Rik</t>
  </si>
  <si>
    <t>RIKEN cDNA 1700016C15 gene</t>
  </si>
  <si>
    <t>chr1-6253</t>
  </si>
  <si>
    <t>chr1-51263</t>
  </si>
  <si>
    <t>Merged-chr11-101727096-2</t>
  </si>
  <si>
    <t>NM_144831</t>
  </si>
  <si>
    <t>Mm.28186</t>
  </si>
  <si>
    <t>ENSMUSG00000034931</t>
  </si>
  <si>
    <t>Dhx8</t>
  </si>
  <si>
    <t>Ddx8|mDEAH6|mKIAA4096</t>
  </si>
  <si>
    <t>DEAH (Asp-Glu-Ala-His) box polypeptide 8</t>
  </si>
  <si>
    <t>chr11-19169</t>
  </si>
  <si>
    <t>chr11-1107</t>
  </si>
  <si>
    <t>Merged-chr1-88389788-5</t>
  </si>
  <si>
    <t>TTS (NM_134252)</t>
  </si>
  <si>
    <t>NM_029269</t>
  </si>
  <si>
    <t>Mm.173058</t>
  </si>
  <si>
    <t>ENSMUSG00000026295</t>
  </si>
  <si>
    <t>Spp2</t>
  </si>
  <si>
    <t>0610038O04Rik|pp-24|spp24</t>
  </si>
  <si>
    <t>secreted phosphoprotein 2</t>
  </si>
  <si>
    <t>chr1-25587</t>
  </si>
  <si>
    <t>chr1-29508</t>
  </si>
  <si>
    <t>chr1-25617</t>
  </si>
  <si>
    <t>chr1-28180</t>
  </si>
  <si>
    <t>chr1-7063</t>
  </si>
  <si>
    <t>Merged-chr4-130874991-2</t>
  </si>
  <si>
    <t>NM_010686</t>
  </si>
  <si>
    <t>Mm.271868</t>
  </si>
  <si>
    <t>ENSMUSG00000028581</t>
  </si>
  <si>
    <t>Laptm5</t>
  </si>
  <si>
    <t>E3|Stra13</t>
  </si>
  <si>
    <t>lysosomal-associated protein transmembrane 5</t>
  </si>
  <si>
    <t>chr4-28687</t>
  </si>
  <si>
    <t>chr4-1521</t>
  </si>
  <si>
    <t>Merged-chr1-157737653-2</t>
  </si>
  <si>
    <t>RMER17C2|LTR|ERVK</t>
  </si>
  <si>
    <t>NM_001159986</t>
  </si>
  <si>
    <t>chr1-29824</t>
  </si>
  <si>
    <t>chr1-7367</t>
  </si>
  <si>
    <t>Merged-chr15-101575674-2</t>
  </si>
  <si>
    <t>NM_133357</t>
  </si>
  <si>
    <t>Mm.106868</t>
  </si>
  <si>
    <t>ENSMUSG00000022986</t>
  </si>
  <si>
    <t>Krt75</t>
  </si>
  <si>
    <t>4732468K03Rik|AA589387|K6hf|Krt2-6hf|Krtcap1</t>
  </si>
  <si>
    <t>keratin 75</t>
  </si>
  <si>
    <t>chr15-38061</t>
  </si>
  <si>
    <t>chr15-1707</t>
  </si>
  <si>
    <t>Merged-chr5-30007845-2</t>
  </si>
  <si>
    <t>NM_001314054</t>
  </si>
  <si>
    <t>Mm.1019</t>
  </si>
  <si>
    <t>NM_031168</t>
  </si>
  <si>
    <t>ENSMUSG00000025746</t>
  </si>
  <si>
    <t>Il6</t>
  </si>
  <si>
    <t>Il-6</t>
  </si>
  <si>
    <t>interleukin 6</t>
  </si>
  <si>
    <t>chr5-630</t>
  </si>
  <si>
    <t>chr5-19465</t>
  </si>
  <si>
    <t>Merged-chr15-100427541-2</t>
  </si>
  <si>
    <t>non-coding (NR_040351, exon 3 of 3)</t>
  </si>
  <si>
    <t>chr15-5745</t>
  </si>
  <si>
    <t>chr15-22961</t>
  </si>
  <si>
    <t>Merged-chr1-87625199-2</t>
  </si>
  <si>
    <t>intron (NR_122078, intron 1 of 27)</t>
  </si>
  <si>
    <t>L1MB7|LINE|L1</t>
  </si>
  <si>
    <t>NM_010566</t>
  </si>
  <si>
    <t>Mm.15105</t>
  </si>
  <si>
    <t>ENSMUSG00000026288</t>
  </si>
  <si>
    <t>Inpp5d</t>
  </si>
  <si>
    <t>SHIP|SHIP-1|SHIP1|SIP-145|p150Ship|s-SHIP</t>
  </si>
  <si>
    <t>inositol polyphosphate-5-phosphatase D</t>
  </si>
  <si>
    <t>chr1-29468</t>
  </si>
  <si>
    <t>chr1-7016</t>
  </si>
  <si>
    <t>Merged-chr4-61711101-2</t>
  </si>
  <si>
    <t>NM_001199333</t>
  </si>
  <si>
    <t>Mm.335875</t>
  </si>
  <si>
    <t>ENSMUSG00000078674</t>
  </si>
  <si>
    <t>Mup18</t>
  </si>
  <si>
    <t>100039228|Gm12561|Mup16|Mup6|Mup9</t>
  </si>
  <si>
    <t>major urinary protein 18</t>
  </si>
  <si>
    <t>chr4-29752</t>
  </si>
  <si>
    <t>chr4-4839</t>
  </si>
  <si>
    <t>Merged-chr4-55412124-2</t>
  </si>
  <si>
    <t>intron (NR_040674, intron 2 of 3)</t>
  </si>
  <si>
    <t>NR_040674</t>
  </si>
  <si>
    <t>Mm.261765</t>
  </si>
  <si>
    <t>ENSMUSG00000087070</t>
  </si>
  <si>
    <t>Gm12505</t>
  </si>
  <si>
    <t>predicted gene 12505</t>
  </si>
  <si>
    <t>chr4-27515</t>
  </si>
  <si>
    <t>chr4-1627</t>
  </si>
  <si>
    <t>Merged-chr19-6652946-2</t>
  </si>
  <si>
    <t>CONTROL_vs_CP27_Peaks|Flag-3_Peaks</t>
  </si>
  <si>
    <t>NM_009203</t>
  </si>
  <si>
    <t>Mm.391146</t>
  </si>
  <si>
    <t>ENSMUSG00000061742</t>
  </si>
  <si>
    <t>Slc22a12</t>
  </si>
  <si>
    <t>AI987855|OAT4L|Rst|Slc22al2|URAT1</t>
  </si>
  <si>
    <t>solute carrier family 22 (organic anion/cation transporter), member 12</t>
  </si>
  <si>
    <t>chr19-17102</t>
  </si>
  <si>
    <t>chr19-269</t>
  </si>
  <si>
    <t>Merged-chr5-108718318-2</t>
  </si>
  <si>
    <t>NM_054071</t>
  </si>
  <si>
    <t>Mm.35691</t>
  </si>
  <si>
    <t>ENSMUSG00000008090</t>
  </si>
  <si>
    <t>Fgfrl1</t>
  </si>
  <si>
    <t>FGFR5|FGFR5beta|FGFR5gamma</t>
  </si>
  <si>
    <t>fibroblast growth factor receptor-like 1</t>
  </si>
  <si>
    <t>chr5-482</t>
  </si>
  <si>
    <t>chr5-23969</t>
  </si>
  <si>
    <t>Merged-chr6-17611609-3</t>
  </si>
  <si>
    <t>NM_007604</t>
  </si>
  <si>
    <t>Mm.392504</t>
  </si>
  <si>
    <t>ENSMUSG00000015733</t>
  </si>
  <si>
    <t>Capza2</t>
  </si>
  <si>
    <t>1110053K06Rik|AW208808|Cappa2</t>
  </si>
  <si>
    <t>capping protein (actin filament) muscle Z-line, alpha 2</t>
  </si>
  <si>
    <t>chr6-23982</t>
  </si>
  <si>
    <t>chr6-13695</t>
  </si>
  <si>
    <t>chr6-1613</t>
  </si>
  <si>
    <t>Merged-chr19-60912058-2</t>
  </si>
  <si>
    <t>intron (NM_018869, intron 1 of 15)</t>
  </si>
  <si>
    <t>Lx4B|LINE|L1</t>
  </si>
  <si>
    <t>NM_018869</t>
  </si>
  <si>
    <t>Mm.279400</t>
  </si>
  <si>
    <t>ENSMUSG00000003228</t>
  </si>
  <si>
    <t>Grk5</t>
  </si>
  <si>
    <t>Gprk5</t>
  </si>
  <si>
    <t>G protein-coupled receptor kinase 5</t>
  </si>
  <si>
    <t>chr19-11718</t>
  </si>
  <si>
    <t>chr19-710</t>
  </si>
  <si>
    <t>Merged-chr1-105239189-2</t>
  </si>
  <si>
    <t>NR_151539</t>
  </si>
  <si>
    <t>Mm.321153</t>
  </si>
  <si>
    <t>NR_151538</t>
  </si>
  <si>
    <t>ENSMUSG00000097482</t>
  </si>
  <si>
    <t>Gm17634</t>
  </si>
  <si>
    <t>predicted gene, 17634</t>
  </si>
  <si>
    <t>chr1-28521</t>
  </si>
  <si>
    <t>chr1-6476</t>
  </si>
  <si>
    <t>Merged-chr15-102275732-2</t>
  </si>
  <si>
    <t>NM_134100</t>
  </si>
  <si>
    <t>Mm.287740</t>
  </si>
  <si>
    <t>ENSMUSG00000045665</t>
  </si>
  <si>
    <t>Mfsd5</t>
  </si>
  <si>
    <t>AA409375|AW556797|D15Mgi27</t>
  </si>
  <si>
    <t>major facilitator superfamily domain containing 5</t>
  </si>
  <si>
    <t>chr15-24795</t>
  </si>
  <si>
    <t>chr15-3125</t>
  </si>
  <si>
    <t>Merged-chr11-95211973-2</t>
  </si>
  <si>
    <t>NM_053093</t>
  </si>
  <si>
    <t>Mm.40085</t>
  </si>
  <si>
    <t>ENSMUSG00000020872</t>
  </si>
  <si>
    <t>Tac4</t>
  </si>
  <si>
    <t>AW489379|PPT-C</t>
  </si>
  <si>
    <t>tachykinin 4</t>
  </si>
  <si>
    <t>chr11-1080</t>
  </si>
  <si>
    <t>chr11-25135</t>
  </si>
  <si>
    <t>Merged-chr12-112796829-2</t>
  </si>
  <si>
    <t>NM_145450</t>
  </si>
  <si>
    <t>Mm.186678</t>
  </si>
  <si>
    <t>ENSMUSG00000037594</t>
  </si>
  <si>
    <t>Clba1</t>
  </si>
  <si>
    <t>AW050009|C130001I08Rik|Flj20080</t>
  </si>
  <si>
    <t>clathrin binding box of aftiphilin containing 1</t>
  </si>
  <si>
    <t>chr12-329</t>
  </si>
  <si>
    <t>chr12-11569</t>
  </si>
  <si>
    <t>Merged-chr7-43690474-2</t>
  </si>
  <si>
    <t>promoter-TSS (NM_174866)</t>
  </si>
  <si>
    <t>NM_174866</t>
  </si>
  <si>
    <t>Mm.247377</t>
  </si>
  <si>
    <t>ENSMUSG00000044737</t>
  </si>
  <si>
    <t>Klk14</t>
  </si>
  <si>
    <t>GK14</t>
  </si>
  <si>
    <t>kallikrein related-peptidase 14</t>
  </si>
  <si>
    <t>chr7-20802</t>
  </si>
  <si>
    <t>chr7-1189</t>
  </si>
  <si>
    <t>Merged-chr6-66706392-2</t>
  </si>
  <si>
    <t>RLTR34B_MM|LTR|ERVK</t>
  </si>
  <si>
    <t>NM_134166</t>
  </si>
  <si>
    <t>Mm.377165</t>
  </si>
  <si>
    <t>ENSMUSG00000115482</t>
  </si>
  <si>
    <t>Vmn1r36</t>
  </si>
  <si>
    <t>V1rc11</t>
  </si>
  <si>
    <t>vomeronasal 1 receptor 36</t>
  </si>
  <si>
    <t>chr6-25071</t>
  </si>
  <si>
    <t>chr6-2210</t>
  </si>
  <si>
    <t>Merged-chr17-64362556-2</t>
  </si>
  <si>
    <t>NM_001025309</t>
  </si>
  <si>
    <t>chr17-22434</t>
  </si>
  <si>
    <t>Merged-chr1-45587701-4</t>
  </si>
  <si>
    <t>NM_007737</t>
  </si>
  <si>
    <t>Mm.10299</t>
  </si>
  <si>
    <t>ENSMUSG00000026042</t>
  </si>
  <si>
    <t>Col5a2</t>
  </si>
  <si>
    <t>1110014L14Rik</t>
  </si>
  <si>
    <t>collagen, type V, alpha 2</t>
  </si>
  <si>
    <t>chr1-21995</t>
  </si>
  <si>
    <t>chr1-24843</t>
  </si>
  <si>
    <t>chr1-27251</t>
  </si>
  <si>
    <t>chr1-7823</t>
  </si>
  <si>
    <t>Merged-chr6-35712503-2</t>
  </si>
  <si>
    <t>NM_008098</t>
  </si>
  <si>
    <t>Mm.182746</t>
  </si>
  <si>
    <t>ENSMUSG00000029840</t>
  </si>
  <si>
    <t>Mtpn</t>
  </si>
  <si>
    <t>5033418D15Rik|Gcdp|V1</t>
  </si>
  <si>
    <t>myotrophin</t>
  </si>
  <si>
    <t>chr6-25996</t>
  </si>
  <si>
    <t>chr6-995</t>
  </si>
  <si>
    <t>Merged-chr6-99343643-3</t>
  </si>
  <si>
    <t>intron (NM_053202, intron 1 of 18)</t>
  </si>
  <si>
    <t>NM_001197321</t>
  </si>
  <si>
    <t>Mm.234965</t>
  </si>
  <si>
    <t>NM_053202</t>
  </si>
  <si>
    <t>ENSMUSG00000030067</t>
  </si>
  <si>
    <t>Foxp1</t>
  </si>
  <si>
    <t>3110052D19Rik|4932443N09Rik|AI461938|AW494214</t>
  </si>
  <si>
    <t>forkhead box P1</t>
  </si>
  <si>
    <t>chr6-23904</t>
  </si>
  <si>
    <t>chr6-20166</t>
  </si>
  <si>
    <t>chr6-1240</t>
  </si>
  <si>
    <t>Merged-chr2-33348764-2</t>
  </si>
  <si>
    <t>intron (NM_175211, intron 1 of 19)</t>
  </si>
  <si>
    <t>L2a|LINE|L2</t>
  </si>
  <si>
    <t>NM_001290570</t>
  </si>
  <si>
    <t>Mm.274249</t>
  </si>
  <si>
    <t>NM_175211</t>
  </si>
  <si>
    <t>ENSMUSG00000038831</t>
  </si>
  <si>
    <t>Ralgps1</t>
  </si>
  <si>
    <t>5830418G11Rik|AI853783|AI854138|RALGEF2|RALGPS1A|RalGEF 2|mKIAA0351</t>
  </si>
  <si>
    <t>Ral GEF with PH domain and SH3 binding motif 1</t>
  </si>
  <si>
    <t>chr2-30114</t>
  </si>
  <si>
    <t>chr2-7102</t>
  </si>
  <si>
    <t>Merged-chr15-83855714-2</t>
  </si>
  <si>
    <t>CP27_vs_CONTROL_Peaks|Flag-3_Peaks</t>
  </si>
  <si>
    <t>intron (NM_172610, intron 6 of 6)</t>
  </si>
  <si>
    <t>NM_001161629</t>
  </si>
  <si>
    <t>Mm.196288</t>
  </si>
  <si>
    <t>NM_029946</t>
  </si>
  <si>
    <t>ENSMUSG00000022441</t>
  </si>
  <si>
    <t>Efcab6</t>
  </si>
  <si>
    <t>4931407K02Rik|4932408N08Rik|bM150J22.2|mKIAA1672</t>
  </si>
  <si>
    <t>EF-hand calcium binding domain 6</t>
  </si>
  <si>
    <t>chr15-34002</t>
  </si>
  <si>
    <t>chr15-2785</t>
  </si>
  <si>
    <t>Merged-chr2-80194653-2</t>
  </si>
  <si>
    <t>NM_001355140</t>
  </si>
  <si>
    <t>Mm.40678</t>
  </si>
  <si>
    <t>NM_016744</t>
  </si>
  <si>
    <t>ENSMUSG00000059173</t>
  </si>
  <si>
    <t>Pde1a</t>
  </si>
  <si>
    <t>AI987702|AW125737</t>
  </si>
  <si>
    <t>phosphodiesterase 1A, calmodulin-dependent</t>
  </si>
  <si>
    <t>chr2-28084</t>
  </si>
  <si>
    <t>chr2-7323</t>
  </si>
  <si>
    <t>Merged-chr5-21533282-2</t>
  </si>
  <si>
    <t>intron (NM_001199632, intron 12 of 20)</t>
  </si>
  <si>
    <t>NM_028977</t>
  </si>
  <si>
    <t>Mm.439963</t>
  </si>
  <si>
    <t>ENSMUSG00000039883</t>
  </si>
  <si>
    <t>Lrrc17</t>
  </si>
  <si>
    <t>37kDa|4833425M04Rik|6130400C22Rik|P37nb</t>
  </si>
  <si>
    <t>leucine rich repeat containing 17</t>
  </si>
  <si>
    <t>chr5-19669</t>
  </si>
  <si>
    <t>chr5-957</t>
  </si>
  <si>
    <t>Merged-chr1-73507166-3</t>
  </si>
  <si>
    <t>NR_003202</t>
  </si>
  <si>
    <t>Mm.385493</t>
  </si>
  <si>
    <t>Pinc</t>
  </si>
  <si>
    <t>pregnancy induced noncoding RNA</t>
  </si>
  <si>
    <t>chr1-32546</t>
  </si>
  <si>
    <t>chr1-27773</t>
  </si>
  <si>
    <t>chr1-6906</t>
  </si>
  <si>
    <t>Merged-chr4-116180173-3</t>
  </si>
  <si>
    <t>NM_001099295</t>
  </si>
  <si>
    <t>Mm.45442</t>
  </si>
  <si>
    <t>ENSMUSG00000078593</t>
  </si>
  <si>
    <t>1700042G07Rik</t>
  </si>
  <si>
    <t>P3r3urf</t>
  </si>
  <si>
    <t>RIKEN cDNA 1700042G07 gene</t>
  </si>
  <si>
    <t>chr4-18872</t>
  </si>
  <si>
    <t>chr4-20705</t>
  </si>
  <si>
    <t>chr4-7225</t>
  </si>
  <si>
    <t>Merged-chr17-11307212-2</t>
  </si>
  <si>
    <t>intron (NM_016694, intron 4 of 11)</t>
  </si>
  <si>
    <t>NM_016694</t>
  </si>
  <si>
    <t>Mm.311110</t>
  </si>
  <si>
    <t>ENSMUSG00000023826</t>
  </si>
  <si>
    <t>Prkn</t>
  </si>
  <si>
    <t>Park2</t>
  </si>
  <si>
    <t>parkin RBR E3 ubiquitin protein ligase</t>
  </si>
  <si>
    <t>chr17-19923</t>
  </si>
  <si>
    <t>chr17-3449</t>
  </si>
  <si>
    <t>Merged-chr15-62376137-2</t>
  </si>
  <si>
    <t>NR_003523</t>
  </si>
  <si>
    <t>Mm.484027</t>
  </si>
  <si>
    <t>NM_026230</t>
  </si>
  <si>
    <t>H2afy3</t>
  </si>
  <si>
    <t>4933432H23Rik</t>
  </si>
  <si>
    <t>H2A histone family, member Y3</t>
  </si>
  <si>
    <t>chr15-23349</t>
  </si>
  <si>
    <t>chr15-2361</t>
  </si>
  <si>
    <t>Merged-chr5-142556068-2</t>
  </si>
  <si>
    <t>RLTR28|LTR|ERVL</t>
  </si>
  <si>
    <t>NM_001289588</t>
  </si>
  <si>
    <t>Mm.33766</t>
  </si>
  <si>
    <t>NM_178702</t>
  </si>
  <si>
    <t>ENSMUSG00000029576</t>
  </si>
  <si>
    <t>Radil</t>
  </si>
  <si>
    <t>AI536456|D930005D10Rik</t>
  </si>
  <si>
    <t>Ras association and DIL domains</t>
  </si>
  <si>
    <t>chr5-21593</t>
  </si>
  <si>
    <t>chr5-1421</t>
  </si>
  <si>
    <t>Merged-chr6-117566048-2</t>
  </si>
  <si>
    <t>NR_152214</t>
  </si>
  <si>
    <t>Mm.217172</t>
  </si>
  <si>
    <t>6820426E19Rik</t>
  </si>
  <si>
    <t>Gm43983</t>
  </si>
  <si>
    <t>RIKEN cDNA 6820426E19 gene</t>
  </si>
  <si>
    <t>chr6-25871</t>
  </si>
  <si>
    <t>chr6-2557</t>
  </si>
  <si>
    <t>Merged-chr15-75865619-2</t>
  </si>
  <si>
    <t>intron (NM_026960, intron 5 of 10)</t>
  </si>
  <si>
    <t>NM_026960</t>
  </si>
  <si>
    <t>Mm.27385</t>
  </si>
  <si>
    <t>ENSMUSG00000022575</t>
  </si>
  <si>
    <t>Gsdmd</t>
  </si>
  <si>
    <t>1810036L03Rik|AW558049|DF5L|Dfna5l|Gsdmdc1|M2-4</t>
  </si>
  <si>
    <t>gasdermin D</t>
  </si>
  <si>
    <t>chr15-29844</t>
  </si>
  <si>
    <t>chr15-2593</t>
  </si>
  <si>
    <t>Merged-chr4-91090514-3</t>
  </si>
  <si>
    <t>CONTROL-2_Peaks|CONTROL_vs_CP27_Peaks|Flag-3_Peaks</t>
  </si>
  <si>
    <t>NM_010486</t>
  </si>
  <si>
    <t>Mm.318042</t>
  </si>
  <si>
    <t>ENSMUSG00000008489</t>
  </si>
  <si>
    <t>Elavl2</t>
  </si>
  <si>
    <t>Hub|mel-N1</t>
  </si>
  <si>
    <t>ELAV like RNA binding protein 1</t>
  </si>
  <si>
    <t>chr4-24455</t>
  </si>
  <si>
    <t>chr4-33679</t>
  </si>
  <si>
    <t>chr4-6500</t>
  </si>
  <si>
    <t>Merged-chr17-75874999-2</t>
  </si>
  <si>
    <t>intron (NR_033456, intron 2 of 4)</t>
  </si>
  <si>
    <t>ORR1E-int|LTR|ERVL-MaLR</t>
  </si>
  <si>
    <t>NR_033456</t>
  </si>
  <si>
    <t>Mm.127562</t>
  </si>
  <si>
    <t>ENSMUSG00000117539</t>
  </si>
  <si>
    <t>Gm4710</t>
  </si>
  <si>
    <t>predicted gene 4710</t>
  </si>
  <si>
    <t>chr17-2994</t>
  </si>
  <si>
    <t>chr17-20765</t>
  </si>
  <si>
    <t>Merged-chr17-83967524-2</t>
  </si>
  <si>
    <t>chr17-5546</t>
  </si>
  <si>
    <t>chr17-28365</t>
  </si>
  <si>
    <t>Merged-chr6-121173825-4</t>
  </si>
  <si>
    <t>NR_130903</t>
  </si>
  <si>
    <t>Mm.491240</t>
  </si>
  <si>
    <t>NM_028730</t>
  </si>
  <si>
    <t>ENSMUSG00000067825</t>
  </si>
  <si>
    <t>Pex26</t>
  </si>
  <si>
    <t>4632428M11Rik</t>
  </si>
  <si>
    <t>peroxisomal biogenesis factor 26</t>
  </si>
  <si>
    <t>chr6-27603</t>
  </si>
  <si>
    <t>chr6-25943</t>
  </si>
  <si>
    <t>chr6-18567</t>
  </si>
  <si>
    <t>chr6-1275</t>
  </si>
  <si>
    <t>Merged-chr6-32752505-2</t>
  </si>
  <si>
    <t>NM_175750</t>
  </si>
  <si>
    <t>Mm.444029</t>
  </si>
  <si>
    <t>ENSMUSG00000029765</t>
  </si>
  <si>
    <t>Plxna4</t>
  </si>
  <si>
    <t>9330117B14|Plxa4|mKIAA1550</t>
  </si>
  <si>
    <t>plexin A4</t>
  </si>
  <si>
    <t>chr6-25907</t>
  </si>
  <si>
    <t>chr6-1926</t>
  </si>
  <si>
    <t>Merged-chr11-49961333-2</t>
  </si>
  <si>
    <t>intron (NM_029004, intron 6 of 13)</t>
  </si>
  <si>
    <t>NM_001347462</t>
  </si>
  <si>
    <t>Mm.258798</t>
  </si>
  <si>
    <t>NM_029004</t>
  </si>
  <si>
    <t>ENSMUSG00000020374</t>
  </si>
  <si>
    <t>Rasgef1c</t>
  </si>
  <si>
    <t>9130006A14Rik</t>
  </si>
  <si>
    <t>RasGEF domain family, member 1C</t>
  </si>
  <si>
    <t>chr11-725</t>
  </si>
  <si>
    <t>chr11-32559</t>
  </si>
  <si>
    <t>Merged-chr3-37882696-2</t>
  </si>
  <si>
    <t>NR_040559</t>
  </si>
  <si>
    <t>Mm.389417</t>
  </si>
  <si>
    <t>ENSMUSG00000106461</t>
  </si>
  <si>
    <t>Gm20755</t>
  </si>
  <si>
    <t>predicted gene, 20755</t>
  </si>
  <si>
    <t>chr3-248</t>
  </si>
  <si>
    <t>chr3-29455</t>
  </si>
  <si>
    <t>Merged-chr2-76924962-2</t>
  </si>
  <si>
    <t>intron (NM_028004, intron 43 of 191)</t>
  </si>
  <si>
    <t>NM_028004</t>
  </si>
  <si>
    <t>Mm.373672</t>
  </si>
  <si>
    <t>NM_011652</t>
  </si>
  <si>
    <t>ENSMUSG00000051747</t>
  </si>
  <si>
    <t>Ttn</t>
  </si>
  <si>
    <t>1100001C23Rik|2310036G12Rik|2310057K23Rik|2310074I15Rik|AF006999|AV006427|D330041I19Rik|D830007G01Rik|L56|mdm|shru</t>
  </si>
  <si>
    <t>titin</t>
  </si>
  <si>
    <t>chr2-27140</t>
  </si>
  <si>
    <t>chr2-7306</t>
  </si>
  <si>
    <t>Merged-chr4-72571344-2</t>
  </si>
  <si>
    <t>RMER13B|LTR|ERVK</t>
  </si>
  <si>
    <t>NM_001199270</t>
  </si>
  <si>
    <t>Mm.317892</t>
  </si>
  <si>
    <t>ENSMUSG00000059343</t>
  </si>
  <si>
    <t>Aldoart1</t>
  </si>
  <si>
    <t>4921524E03Rik|Aldo1-ps|Aldo1-ps2|Aldoa-ps2</t>
  </si>
  <si>
    <t>aldolase 1 A, retrogene 1</t>
  </si>
  <si>
    <t>chr4-22700</t>
  </si>
  <si>
    <t>chr4-5478</t>
  </si>
  <si>
    <t>Merged-chr4-56055238-2</t>
  </si>
  <si>
    <t>NM_010637</t>
  </si>
  <si>
    <t>Mm.4325</t>
  </si>
  <si>
    <t>ENSMUSG00000003032</t>
  </si>
  <si>
    <t>Klf4</t>
  </si>
  <si>
    <t>EZF|Gklf|Zie</t>
  </si>
  <si>
    <t>Kruppel-like factor 4 (gut)</t>
  </si>
  <si>
    <t>chr4-24901</t>
  </si>
  <si>
    <t>chr4-2713</t>
  </si>
  <si>
    <t>Merged-chr11-109843805-2</t>
  </si>
  <si>
    <t>NR_045909</t>
  </si>
  <si>
    <t>Mm.250442</t>
  </si>
  <si>
    <t>ENSMUSG00000087393</t>
  </si>
  <si>
    <t>1700023C21Rik</t>
  </si>
  <si>
    <t>RIKEN cDNA 1700023C21 gene</t>
  </si>
  <si>
    <t>chr11-1141</t>
  </si>
  <si>
    <t>chr11-31765</t>
  </si>
  <si>
    <t>Merged-chr4-66109021-2</t>
  </si>
  <si>
    <t>intron (NM_019514, intron 3 of 21)</t>
  </si>
  <si>
    <t>chr4-5085</t>
  </si>
  <si>
    <t>chr4-34440</t>
  </si>
  <si>
    <t>Merged-chr11-84962850-2</t>
  </si>
  <si>
    <t>intron (NM_007607, intron 2 of 7)</t>
  </si>
  <si>
    <t>NM_007607</t>
  </si>
  <si>
    <t>Mm.1641</t>
  </si>
  <si>
    <t>ENSMUSG00000000805</t>
  </si>
  <si>
    <t>Car4</t>
  </si>
  <si>
    <t>AW456718|Ca4</t>
  </si>
  <si>
    <t>carbonic anhydrase 4</t>
  </si>
  <si>
    <t>chr11-1655</t>
  </si>
  <si>
    <t>chr11-29329</t>
  </si>
  <si>
    <t>Merged-chr6-89754859-3</t>
  </si>
  <si>
    <t>RLTR1B-int|LTR|ERV1</t>
  </si>
  <si>
    <t>NM_053230</t>
  </si>
  <si>
    <t>Mm.377154</t>
  </si>
  <si>
    <t>ENSMUSG00000094586</t>
  </si>
  <si>
    <t>Vmn1r41</t>
  </si>
  <si>
    <t>V1ra12|V1rb9</t>
  </si>
  <si>
    <t>vomeronasal 1 receptor 41</t>
  </si>
  <si>
    <t>chr6-17809</t>
  </si>
  <si>
    <t>chr6-2354</t>
  </si>
  <si>
    <t>chr6-24615</t>
  </si>
  <si>
    <t>Merged-chr15-82611170-2</t>
  </si>
  <si>
    <t>NM_145474</t>
  </si>
  <si>
    <t>Mm.436843</t>
  </si>
  <si>
    <t>ENSMUSG00000094559</t>
  </si>
  <si>
    <t>Cyp2d34</t>
  </si>
  <si>
    <t>cytochrome P450, family 2, subfamily d, polypeptide 34</t>
  </si>
  <si>
    <t>chr15-37029</t>
  </si>
  <si>
    <t>chr15-2753</t>
  </si>
  <si>
    <t>Merged-chr1-192166906-2</t>
  </si>
  <si>
    <t>NM_001038607</t>
  </si>
  <si>
    <t>Mm.4489</t>
  </si>
  <si>
    <t>NM_010600</t>
  </si>
  <si>
    <t>ENSMUSG00000058248</t>
  </si>
  <si>
    <t>Kcnh1</t>
  </si>
  <si>
    <t>EAG1|Kv10.1|M-eag</t>
  </si>
  <si>
    <t>potassium voltage-gated channel, subfamily H (eag-related), member 1</t>
  </si>
  <si>
    <t>chr1-7638</t>
  </si>
  <si>
    <t>chr1-51750</t>
  </si>
  <si>
    <t>Merged-chr8-82220060-2</t>
  </si>
  <si>
    <t>NM_008357</t>
  </si>
  <si>
    <t>Mm.4392</t>
  </si>
  <si>
    <t>ENSMUSG00000031712</t>
  </si>
  <si>
    <t>Il15</t>
  </si>
  <si>
    <t>AI503618|IL-15</t>
  </si>
  <si>
    <t>interleukin 15</t>
  </si>
  <si>
    <t>chr8-286</t>
  </si>
  <si>
    <t>chr8-14551</t>
  </si>
  <si>
    <t>Merged-chr15-94232300-2</t>
  </si>
  <si>
    <t>chr15-28934</t>
  </si>
  <si>
    <t>chr15-5542</t>
  </si>
  <si>
    <t>Merged-chr1-51199538-2</t>
  </si>
  <si>
    <t>NM_138741</t>
  </si>
  <si>
    <t>Mm.398690</t>
  </si>
  <si>
    <t>ENSMUSG00000045954</t>
  </si>
  <si>
    <t>Cavin2</t>
  </si>
  <si>
    <t>Sdpr</t>
  </si>
  <si>
    <t>caveolae associated 2</t>
  </si>
  <si>
    <t>chr1-27321</t>
  </si>
  <si>
    <t>chr1-6827</t>
  </si>
  <si>
    <t>Merged-chr6-9479321-2</t>
  </si>
  <si>
    <t>chr6-37717</t>
  </si>
  <si>
    <t>chr6-1468</t>
  </si>
  <si>
    <t>Merged-chr10-93838819-2</t>
  </si>
  <si>
    <t>intron (NM_001206851, intron 1 of 6)</t>
  </si>
  <si>
    <t>PB1D7|SINE|Alu</t>
  </si>
  <si>
    <t>NM_001206851</t>
  </si>
  <si>
    <t>Mm.491598</t>
  </si>
  <si>
    <t>NM_183199</t>
  </si>
  <si>
    <t>ENSMUSG00000020020</t>
  </si>
  <si>
    <t>Usp44</t>
  </si>
  <si>
    <t>E430004F17Rik</t>
  </si>
  <si>
    <t>ubiquitin specific peptidase 44</t>
  </si>
  <si>
    <t>chr10-21806</t>
  </si>
  <si>
    <t>chr10-1446</t>
  </si>
  <si>
    <t>Merged-chr2-5180893-2</t>
  </si>
  <si>
    <t>intron (NM_028804, intron 2 of 2)</t>
  </si>
  <si>
    <t>MTD|LTR|ERVL-MaLR</t>
  </si>
  <si>
    <t>NM_028804</t>
  </si>
  <si>
    <t>Mm.274715</t>
  </si>
  <si>
    <t>ENSMUSG00000026676</t>
  </si>
  <si>
    <t>Ccdc3</t>
  </si>
  <si>
    <t>2310045O21Rik</t>
  </si>
  <si>
    <t>coiled-coil domain containing 3</t>
  </si>
  <si>
    <t>chr2-33708</t>
  </si>
  <si>
    <t>chr2-5407</t>
  </si>
  <si>
    <t>Merged-chr10-42626764-2</t>
  </si>
  <si>
    <t>NM_152229</t>
  </si>
  <si>
    <t>Mm.287100</t>
  </si>
  <si>
    <t>ENSMUSG00000019803</t>
  </si>
  <si>
    <t>Nr2e1</t>
  </si>
  <si>
    <t>Mtl1|Mtll|TLL|Tlx|XTLL|fierce|frc|tailless</t>
  </si>
  <si>
    <t>nuclear receptor subfamily 2, group E, member 1</t>
  </si>
  <si>
    <t>chr10-25649</t>
  </si>
  <si>
    <t>chr10-1120</t>
  </si>
  <si>
    <t>Merged-chr10-17161774-2</t>
  </si>
  <si>
    <t>NR_038020</t>
  </si>
  <si>
    <t>Mm.84044</t>
  </si>
  <si>
    <t>ENSMUSG00000101969</t>
  </si>
  <si>
    <t>Gm20125</t>
  </si>
  <si>
    <t>predicted gene, 20125</t>
  </si>
  <si>
    <t>chr10-23205</t>
  </si>
  <si>
    <t>chr10-547</t>
  </si>
  <si>
    <t>Merged-chr17-8306143-2</t>
  </si>
  <si>
    <t>intron (NR_073374, intron 1 of 4)</t>
  </si>
  <si>
    <t>NM_001357890</t>
  </si>
  <si>
    <t>Mm.311080</t>
  </si>
  <si>
    <t>NM_134114</t>
  </si>
  <si>
    <t>ENSMUSG00000073468</t>
  </si>
  <si>
    <t>Sft2d1</t>
  </si>
  <si>
    <t>5630401J11Rik|AA409698</t>
  </si>
  <si>
    <t>SFT2 domain containing 1</t>
  </si>
  <si>
    <t>chr17-1858</t>
  </si>
  <si>
    <t>chr17-31674</t>
  </si>
  <si>
    <t>Merged-chr17-46441252-2</t>
  </si>
  <si>
    <t>chr17-4495</t>
  </si>
  <si>
    <t>chr17-23279</t>
  </si>
  <si>
    <t>Merged-chr2-163492359-2</t>
  </si>
  <si>
    <t>promoter-TSS (NM_001099331)</t>
  </si>
  <si>
    <t>NM_001099331</t>
  </si>
  <si>
    <t>Mm.442535</t>
  </si>
  <si>
    <t>ENSMUSG00000078949</t>
  </si>
  <si>
    <t>R3hdml</t>
  </si>
  <si>
    <t>R3H domain containing-like</t>
  </si>
  <si>
    <t>chr2-7788</t>
  </si>
  <si>
    <t>chr2-43228</t>
  </si>
  <si>
    <t>Merged-chr3-136941705-2</t>
  </si>
  <si>
    <t>NM_001293622</t>
  </si>
  <si>
    <t>Mm.331389</t>
  </si>
  <si>
    <t>NM_008913</t>
  </si>
  <si>
    <t>ENSMUSG00000028161</t>
  </si>
  <si>
    <t>Ppp3ca</t>
  </si>
  <si>
    <t>2900074D19Rik|CN|Caln|Calna|CnA</t>
  </si>
  <si>
    <t>protein phosphatase 3, catalytic subunit, alpha isoform</t>
  </si>
  <si>
    <t>chr3-1416</t>
  </si>
  <si>
    <t>chr3-34419</t>
  </si>
  <si>
    <t>Merged-chr11-117896841-2</t>
  </si>
  <si>
    <t>NM_027919</t>
  </si>
  <si>
    <t>Mm.3200</t>
  </si>
  <si>
    <t>ENSMUSG00000017713</t>
  </si>
  <si>
    <t>Tha1</t>
  </si>
  <si>
    <t>1300017K07Rik|GLY1</t>
  </si>
  <si>
    <t>threonine aldolase 1</t>
  </si>
  <si>
    <t>chr11-1181</t>
  </si>
  <si>
    <t>chr11-34312</t>
  </si>
  <si>
    <t>Merged-chr1-174561434-2</t>
  </si>
  <si>
    <t>intron (NM_019445, intron 2 of 17)</t>
  </si>
  <si>
    <t>B1_Mm|SINE|Alu</t>
  </si>
  <si>
    <t>NM_019445</t>
  </si>
  <si>
    <t>Mm.330620</t>
  </si>
  <si>
    <t>ENSMUSG00000028354</t>
  </si>
  <si>
    <t>Fmn2</t>
  </si>
  <si>
    <t>AU024104</t>
  </si>
  <si>
    <t>formin 2</t>
  </si>
  <si>
    <t>chr1-9155</t>
  </si>
  <si>
    <t>chr1-42957</t>
  </si>
  <si>
    <t>Merged-chr15-73505226-2</t>
  </si>
  <si>
    <t>NR_152151</t>
  </si>
  <si>
    <t>Mm.322557</t>
  </si>
  <si>
    <t>NM_001081066</t>
  </si>
  <si>
    <t>ENSMUSG00000036661</t>
  </si>
  <si>
    <t>Dennd3</t>
  </si>
  <si>
    <t>AI447457|E030003N15Rik</t>
  </si>
  <si>
    <t>DENN/MADD domain containing 3</t>
  </si>
  <si>
    <t>chr15-4695</t>
  </si>
  <si>
    <t>chr15-47508</t>
  </si>
  <si>
    <t>Merged-chr15-91586013-2</t>
  </si>
  <si>
    <t>NM_001033633</t>
  </si>
  <si>
    <t>Mm.360596</t>
  </si>
  <si>
    <t>ENSMUSG00000036298</t>
  </si>
  <si>
    <t>Slc2a13</t>
  </si>
  <si>
    <t>6530403A04|A630029G22Rik|AI505012|Gm308</t>
  </si>
  <si>
    <t>solute carrier family 2 (facilitated glucose transporter), member 13</t>
  </si>
  <si>
    <t>chr15-5477</t>
  </si>
  <si>
    <t>chr15-42830</t>
  </si>
  <si>
    <t>Merged-chr2-32646950-2</t>
  </si>
  <si>
    <t>5' UTR (NM_007932, exon 1 of 15)</t>
  </si>
  <si>
    <t>NM_001146348</t>
  </si>
  <si>
    <t>Mm.225297</t>
  </si>
  <si>
    <t>NM_007932</t>
  </si>
  <si>
    <t>ENSMUSG00000026814</t>
  </si>
  <si>
    <t>Eng</t>
  </si>
  <si>
    <t>AI528660|AI662476|CD105|Endo|S-endoglin</t>
  </si>
  <si>
    <t>endoglin</t>
  </si>
  <si>
    <t>chr2-7086</t>
  </si>
  <si>
    <t>chr2-40732</t>
  </si>
  <si>
    <t>Merged-chr5-29986401-2</t>
  </si>
  <si>
    <t>Lx3A|LINE|L1</t>
  </si>
  <si>
    <t>chr5-1613</t>
  </si>
  <si>
    <t>chr5-28831</t>
  </si>
  <si>
    <t>Control/CP27</t>
  </si>
  <si>
    <t>P-value</t>
  </si>
  <si>
    <t>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</si>
</sst>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90"/>
  <sheetViews>
    <sheetView tabSelected="1" topLeftCell="J1" workbookViewId="0">
      <selection activeCell="J2" sqref="J2"/>
    </sheetView>
  </sheetViews>
  <sheetFormatPr defaultRowHeight="15" x14ac:dyDescent="0.25"/>
  <cols>
    <col min="20" max="20" width="13.7109375" customWidth="1"/>
    <col min="21" max="22" width="11.28515625" style="1" customWidth="1"/>
    <col min="23" max="24" width="9.28515625" style="4"/>
    <col min="25" max="26" width="9.28515625" style="3"/>
    <col min="27" max="27" width="9.28515625" style="2"/>
  </cols>
  <sheetData>
    <row r="1" spans="1:3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5729</v>
      </c>
      <c r="U1" s="1" t="s">
        <v>5727</v>
      </c>
      <c r="V1" s="1" t="s">
        <v>5728</v>
      </c>
      <c r="W1" s="4" t="s">
        <v>19</v>
      </c>
      <c r="X1" s="4" t="s">
        <v>20</v>
      </c>
      <c r="Y1" s="3" t="s">
        <v>21</v>
      </c>
      <c r="Z1" s="3" t="s">
        <v>22</v>
      </c>
      <c r="AA1" s="2" t="s">
        <v>23</v>
      </c>
      <c r="AB1" t="s">
        <v>24</v>
      </c>
      <c r="AC1" t="s">
        <v>25</v>
      </c>
      <c r="AD1" t="s">
        <v>26</v>
      </c>
      <c r="AE1" t="s">
        <v>27</v>
      </c>
      <c r="AF1" t="s">
        <v>28</v>
      </c>
      <c r="AG1" t="s">
        <v>29</v>
      </c>
      <c r="AH1" t="s">
        <v>30</v>
      </c>
      <c r="AI1" t="s">
        <v>31</v>
      </c>
      <c r="AJ1" t="s">
        <v>32</v>
      </c>
    </row>
    <row r="2" spans="1:36" x14ac:dyDescent="0.25">
      <c r="A2" t="s">
        <v>4480</v>
      </c>
      <c r="B2" t="s">
        <v>99</v>
      </c>
      <c r="C2">
        <v>74783573</v>
      </c>
      <c r="D2">
        <v>74784430</v>
      </c>
      <c r="E2" t="s">
        <v>35</v>
      </c>
      <c r="F2">
        <v>7.7949999999999999</v>
      </c>
      <c r="G2" t="s">
        <v>3789</v>
      </c>
      <c r="H2" t="s">
        <v>174</v>
      </c>
      <c r="I2" t="s">
        <v>4481</v>
      </c>
      <c r="J2">
        <v>494291</v>
      </c>
      <c r="K2" t="s">
        <v>4482</v>
      </c>
      <c r="L2">
        <v>66928</v>
      </c>
      <c r="M2" t="s">
        <v>4483</v>
      </c>
      <c r="N2" t="s">
        <v>4482</v>
      </c>
      <c r="O2" t="s">
        <v>4484</v>
      </c>
      <c r="P2" t="s">
        <v>4485</v>
      </c>
      <c r="Q2" t="s">
        <v>4486</v>
      </c>
      <c r="R2" t="s">
        <v>4487</v>
      </c>
      <c r="S2" t="s">
        <v>44</v>
      </c>
      <c r="T2" t="str">
        <f>CONCATENATE(B2,":",C2,"-",D2)</f>
        <v>chr4:74783573-74784430</v>
      </c>
      <c r="U2" s="1">
        <f>(W2+X2)/(Y2+Z2)</f>
        <v>3.85</v>
      </c>
      <c r="V2" s="1">
        <f>_xlfn.T.TEST(W2:X2, Y2:Z2, 2, 1)</f>
        <v>0.21753926648626137</v>
      </c>
      <c r="W2" s="4">
        <v>5.79</v>
      </c>
      <c r="X2" s="4">
        <v>11.15</v>
      </c>
      <c r="Y2" s="3">
        <v>1.75</v>
      </c>
      <c r="Z2" s="3">
        <v>2.65</v>
      </c>
      <c r="AA2" s="2">
        <v>10.47</v>
      </c>
      <c r="AB2">
        <v>4.29</v>
      </c>
      <c r="AC2" t="s">
        <v>47</v>
      </c>
      <c r="AD2" t="s">
        <v>4488</v>
      </c>
      <c r="AE2" t="s">
        <v>47</v>
      </c>
      <c r="AF2" t="s">
        <v>47</v>
      </c>
      <c r="AG2" t="s">
        <v>47</v>
      </c>
      <c r="AH2" t="s">
        <v>47</v>
      </c>
      <c r="AI2" t="s">
        <v>4489</v>
      </c>
      <c r="AJ2" t="s">
        <v>47</v>
      </c>
    </row>
    <row r="3" spans="1:36" x14ac:dyDescent="0.25">
      <c r="A3" t="s">
        <v>5431</v>
      </c>
      <c r="B3" t="s">
        <v>99</v>
      </c>
      <c r="C3">
        <v>91090189</v>
      </c>
      <c r="D3">
        <v>91090889</v>
      </c>
      <c r="E3" t="s">
        <v>35</v>
      </c>
      <c r="F3">
        <v>6.2233330000000002</v>
      </c>
      <c r="G3" t="s">
        <v>5432</v>
      </c>
      <c r="H3" t="s">
        <v>174</v>
      </c>
      <c r="I3" t="s">
        <v>174</v>
      </c>
      <c r="J3">
        <v>281516</v>
      </c>
      <c r="K3" t="s">
        <v>5433</v>
      </c>
      <c r="L3">
        <v>15569</v>
      </c>
      <c r="M3" t="s">
        <v>5434</v>
      </c>
      <c r="N3" t="s">
        <v>5433</v>
      </c>
      <c r="O3" t="s">
        <v>5435</v>
      </c>
      <c r="P3" t="s">
        <v>5436</v>
      </c>
      <c r="Q3" t="s">
        <v>5437</v>
      </c>
      <c r="R3" t="s">
        <v>5438</v>
      </c>
      <c r="S3" t="s">
        <v>44</v>
      </c>
      <c r="T3" t="str">
        <f t="shared" ref="T3:T66" si="0">CONCATENATE(B3,":",C3,"-",D3)</f>
        <v>chr4:91090189-91090889</v>
      </c>
      <c r="U3" s="1">
        <f>(W3+X3)/(Y3+Z3)</f>
        <v>3.4874999999999998</v>
      </c>
      <c r="V3" s="1">
        <f>_xlfn.T.TEST(W3:X3, Y3:Z3, 2, 1)</f>
        <v>0.11826656219538123</v>
      </c>
      <c r="W3" s="4">
        <v>6.15</v>
      </c>
      <c r="X3" s="4">
        <v>7.8</v>
      </c>
      <c r="Y3" s="3">
        <v>2.11</v>
      </c>
      <c r="Z3" s="3">
        <v>1.89</v>
      </c>
      <c r="AA3" s="2">
        <v>6.54</v>
      </c>
      <c r="AB3">
        <v>3.43</v>
      </c>
      <c r="AC3" t="s">
        <v>47</v>
      </c>
      <c r="AD3" t="s">
        <v>5439</v>
      </c>
      <c r="AE3" t="s">
        <v>5440</v>
      </c>
      <c r="AF3" t="s">
        <v>47</v>
      </c>
      <c r="AG3" t="s">
        <v>47</v>
      </c>
      <c r="AH3" t="s">
        <v>47</v>
      </c>
      <c r="AI3" t="s">
        <v>5441</v>
      </c>
      <c r="AJ3" t="s">
        <v>47</v>
      </c>
    </row>
    <row r="4" spans="1:36" x14ac:dyDescent="0.25">
      <c r="A4" t="s">
        <v>5300</v>
      </c>
      <c r="B4" t="s">
        <v>689</v>
      </c>
      <c r="C4">
        <v>35712237</v>
      </c>
      <c r="D4">
        <v>35712770</v>
      </c>
      <c r="E4" t="s">
        <v>35</v>
      </c>
      <c r="F4">
        <v>6.3849999999999998</v>
      </c>
      <c r="G4" t="s">
        <v>2850</v>
      </c>
      <c r="H4" t="s">
        <v>174</v>
      </c>
      <c r="I4" t="s">
        <v>174</v>
      </c>
      <c r="J4">
        <v>-172615</v>
      </c>
      <c r="K4" t="s">
        <v>5301</v>
      </c>
      <c r="L4">
        <v>14489</v>
      </c>
      <c r="M4" t="s">
        <v>5302</v>
      </c>
      <c r="N4" t="s">
        <v>5301</v>
      </c>
      <c r="O4" t="s">
        <v>5303</v>
      </c>
      <c r="P4" t="s">
        <v>5304</v>
      </c>
      <c r="Q4" t="s">
        <v>5305</v>
      </c>
      <c r="R4" t="s">
        <v>5306</v>
      </c>
      <c r="S4" t="s">
        <v>44</v>
      </c>
      <c r="T4" t="str">
        <f t="shared" si="0"/>
        <v>chr6:35712237-35712770</v>
      </c>
      <c r="U4" s="1">
        <f>(W4+X4)/(Y4+Z4)</f>
        <v>3.0381944444444446</v>
      </c>
      <c r="V4" s="1">
        <f>_xlfn.T.TEST(W4:X4, Y4:Z4, 2, 1)</f>
        <v>0.29473327505971958</v>
      </c>
      <c r="W4" s="4">
        <v>6.15</v>
      </c>
      <c r="X4" s="4">
        <v>2.6</v>
      </c>
      <c r="Y4" s="3">
        <v>1.75</v>
      </c>
      <c r="Z4" s="3">
        <v>1.1299999999999999</v>
      </c>
      <c r="AA4" s="2">
        <v>6.98</v>
      </c>
      <c r="AB4">
        <v>4.29</v>
      </c>
      <c r="AC4" t="s">
        <v>5307</v>
      </c>
      <c r="AD4" t="s">
        <v>47</v>
      </c>
      <c r="AE4" t="s">
        <v>47</v>
      </c>
      <c r="AF4" t="s">
        <v>47</v>
      </c>
      <c r="AG4" t="s">
        <v>47</v>
      </c>
      <c r="AH4" t="s">
        <v>47</v>
      </c>
      <c r="AI4" t="s">
        <v>5308</v>
      </c>
      <c r="AJ4" t="s">
        <v>47</v>
      </c>
    </row>
    <row r="5" spans="1:36" x14ac:dyDescent="0.25">
      <c r="A5" t="s">
        <v>4151</v>
      </c>
      <c r="B5" t="s">
        <v>173</v>
      </c>
      <c r="C5">
        <v>92366589</v>
      </c>
      <c r="D5">
        <v>92367347</v>
      </c>
      <c r="E5" t="s">
        <v>35</v>
      </c>
      <c r="F5">
        <v>8.6300000000000008</v>
      </c>
      <c r="G5" t="s">
        <v>2850</v>
      </c>
      <c r="H5" t="s">
        <v>174</v>
      </c>
      <c r="I5" t="s">
        <v>174</v>
      </c>
      <c r="J5">
        <v>-731398</v>
      </c>
      <c r="K5" t="s">
        <v>4152</v>
      </c>
      <c r="L5">
        <v>72605</v>
      </c>
      <c r="M5" t="s">
        <v>4153</v>
      </c>
      <c r="N5" t="s">
        <v>4154</v>
      </c>
      <c r="O5" t="s">
        <v>4155</v>
      </c>
      <c r="P5" t="s">
        <v>4156</v>
      </c>
      <c r="Q5" t="s">
        <v>4157</v>
      </c>
      <c r="R5" t="s">
        <v>4158</v>
      </c>
      <c r="S5" t="s">
        <v>44</v>
      </c>
      <c r="T5" t="str">
        <f t="shared" si="0"/>
        <v>chr11:92366589-92367347</v>
      </c>
      <c r="U5" s="1">
        <f>(W5+X5)/(Y5+Z5)</f>
        <v>2.9663366336633663</v>
      </c>
      <c r="V5" s="1">
        <f>_xlfn.T.TEST(W5:X5, Y5:Z5, 2, 1)</f>
        <v>0.16122692552736595</v>
      </c>
      <c r="W5" s="4">
        <v>9.41</v>
      </c>
      <c r="X5" s="4">
        <v>5.57</v>
      </c>
      <c r="Y5" s="3">
        <v>3.16</v>
      </c>
      <c r="Z5" s="3">
        <v>1.89</v>
      </c>
      <c r="AA5" s="2">
        <v>8.7200000000000006</v>
      </c>
      <c r="AB5">
        <v>6</v>
      </c>
      <c r="AC5" t="s">
        <v>4159</v>
      </c>
      <c r="AD5" t="s">
        <v>47</v>
      </c>
      <c r="AE5" t="s">
        <v>47</v>
      </c>
      <c r="AF5" t="s">
        <v>47</v>
      </c>
      <c r="AG5" t="s">
        <v>47</v>
      </c>
      <c r="AH5" t="s">
        <v>47</v>
      </c>
      <c r="AI5" t="s">
        <v>4160</v>
      </c>
      <c r="AJ5" t="s">
        <v>47</v>
      </c>
    </row>
    <row r="6" spans="1:36" x14ac:dyDescent="0.25">
      <c r="A6" t="s">
        <v>5266</v>
      </c>
      <c r="B6" t="s">
        <v>302</v>
      </c>
      <c r="C6">
        <v>43690223</v>
      </c>
      <c r="D6">
        <v>43690726</v>
      </c>
      <c r="E6" t="s">
        <v>35</v>
      </c>
      <c r="F6">
        <v>6.4</v>
      </c>
      <c r="G6" t="s">
        <v>3789</v>
      </c>
      <c r="H6" t="s">
        <v>5267</v>
      </c>
      <c r="I6" t="s">
        <v>5267</v>
      </c>
      <c r="J6">
        <v>56</v>
      </c>
      <c r="K6" t="s">
        <v>5268</v>
      </c>
      <c r="L6">
        <v>317653</v>
      </c>
      <c r="M6" t="s">
        <v>5269</v>
      </c>
      <c r="N6" t="s">
        <v>5268</v>
      </c>
      <c r="O6" t="s">
        <v>5270</v>
      </c>
      <c r="P6" t="s">
        <v>5271</v>
      </c>
      <c r="Q6" t="s">
        <v>5272</v>
      </c>
      <c r="R6" t="s">
        <v>5273</v>
      </c>
      <c r="S6" t="s">
        <v>44</v>
      </c>
      <c r="T6" t="str">
        <f t="shared" si="0"/>
        <v>chr7:43690223-43690726</v>
      </c>
      <c r="U6" s="1">
        <f>(W6+X6)/(Y6+Z6)</f>
        <v>2.849315068493151</v>
      </c>
      <c r="V6" s="1">
        <f>_xlfn.T.TEST(W6:X6, Y6:Z6, 2, 1)</f>
        <v>5.7999322758976193E-2</v>
      </c>
      <c r="W6" s="4">
        <v>5.79</v>
      </c>
      <c r="X6" s="4">
        <v>6.69</v>
      </c>
      <c r="Y6" s="3">
        <v>2.11</v>
      </c>
      <c r="Z6" s="3">
        <v>2.27</v>
      </c>
      <c r="AA6" s="2">
        <v>6.11</v>
      </c>
      <c r="AB6">
        <v>5.14</v>
      </c>
      <c r="AC6" t="s">
        <v>47</v>
      </c>
      <c r="AD6" t="s">
        <v>5274</v>
      </c>
      <c r="AE6" t="s">
        <v>47</v>
      </c>
      <c r="AF6" t="s">
        <v>47</v>
      </c>
      <c r="AG6" t="s">
        <v>47</v>
      </c>
      <c r="AH6" t="s">
        <v>47</v>
      </c>
      <c r="AI6" t="s">
        <v>5275</v>
      </c>
      <c r="AJ6" t="s">
        <v>47</v>
      </c>
    </row>
    <row r="7" spans="1:36" x14ac:dyDescent="0.25">
      <c r="A7" t="s">
        <v>3934</v>
      </c>
      <c r="B7" t="s">
        <v>173</v>
      </c>
      <c r="C7">
        <v>104024861</v>
      </c>
      <c r="D7">
        <v>104025655</v>
      </c>
      <c r="E7" t="s">
        <v>35</v>
      </c>
      <c r="F7">
        <v>9.613334</v>
      </c>
      <c r="G7" t="s">
        <v>2824</v>
      </c>
      <c r="H7" t="s">
        <v>174</v>
      </c>
      <c r="I7" t="s">
        <v>174</v>
      </c>
      <c r="J7">
        <v>58387</v>
      </c>
      <c r="K7" t="s">
        <v>3935</v>
      </c>
      <c r="L7">
        <v>11841</v>
      </c>
      <c r="M7" t="s">
        <v>3936</v>
      </c>
      <c r="N7" t="s">
        <v>3935</v>
      </c>
      <c r="O7" t="s">
        <v>3937</v>
      </c>
      <c r="P7" t="s">
        <v>3938</v>
      </c>
      <c r="Q7" t="s">
        <v>90</v>
      </c>
      <c r="R7" t="s">
        <v>3939</v>
      </c>
      <c r="S7" t="s">
        <v>44</v>
      </c>
      <c r="T7" t="str">
        <f t="shared" si="0"/>
        <v>chr11:104024861-104025655</v>
      </c>
      <c r="U7" s="1">
        <f>(W7+X7)/(Y7+Z7)</f>
        <v>2.3429179978700745</v>
      </c>
      <c r="V7" s="1">
        <f>_xlfn.T.TEST(W7:X7, Y7:Z7, 2, 1)</f>
        <v>6.989241442915968E-2</v>
      </c>
      <c r="W7" s="4">
        <v>11.22</v>
      </c>
      <c r="X7" s="4">
        <v>10.78</v>
      </c>
      <c r="Y7" s="3">
        <v>5.61</v>
      </c>
      <c r="Z7" s="3">
        <v>3.78</v>
      </c>
      <c r="AA7" s="2">
        <v>10.029999999999999</v>
      </c>
      <c r="AB7">
        <v>8.14</v>
      </c>
      <c r="AC7" t="s">
        <v>3940</v>
      </c>
      <c r="AD7" t="s">
        <v>3941</v>
      </c>
      <c r="AE7" t="s">
        <v>47</v>
      </c>
      <c r="AF7" t="s">
        <v>47</v>
      </c>
      <c r="AG7" t="s">
        <v>47</v>
      </c>
      <c r="AH7" t="s">
        <v>47</v>
      </c>
      <c r="AI7" t="s">
        <v>3942</v>
      </c>
      <c r="AJ7" t="s">
        <v>47</v>
      </c>
    </row>
    <row r="8" spans="1:36" x14ac:dyDescent="0.25">
      <c r="A8" t="s">
        <v>5597</v>
      </c>
      <c r="B8" t="s">
        <v>689</v>
      </c>
      <c r="C8">
        <v>9478987</v>
      </c>
      <c r="D8">
        <v>9479655</v>
      </c>
      <c r="E8" t="s">
        <v>35</v>
      </c>
      <c r="F8">
        <v>5.875</v>
      </c>
      <c r="G8" t="s">
        <v>5191</v>
      </c>
      <c r="H8" t="s">
        <v>174</v>
      </c>
      <c r="I8" t="s">
        <v>4980</v>
      </c>
      <c r="J8">
        <v>529302</v>
      </c>
      <c r="K8" t="s">
        <v>3173</v>
      </c>
      <c r="L8">
        <v>18231</v>
      </c>
      <c r="M8" t="s">
        <v>3174</v>
      </c>
      <c r="N8" t="s">
        <v>3173</v>
      </c>
      <c r="O8" t="s">
        <v>3175</v>
      </c>
      <c r="P8" t="s">
        <v>3176</v>
      </c>
      <c r="Q8" t="s">
        <v>3177</v>
      </c>
      <c r="R8" t="s">
        <v>3178</v>
      </c>
      <c r="S8" t="s">
        <v>44</v>
      </c>
      <c r="T8" t="str">
        <f t="shared" si="0"/>
        <v>chr6:9478987-9479655</v>
      </c>
      <c r="U8" s="1">
        <f>(W8+X8)/(Y8+Z8)</f>
        <v>2.3303167420814481</v>
      </c>
      <c r="V8" s="1">
        <f>_xlfn.T.TEST(W8:X8, Y8:Z8, 2, 1)</f>
        <v>7.7567304520331101E-2</v>
      </c>
      <c r="W8" s="4">
        <v>3.98</v>
      </c>
      <c r="X8" s="4">
        <v>6.32</v>
      </c>
      <c r="Y8" s="3">
        <v>1.4</v>
      </c>
      <c r="Z8" s="3">
        <v>3.02</v>
      </c>
      <c r="AA8" s="2">
        <v>7.85</v>
      </c>
      <c r="AB8">
        <v>0.86</v>
      </c>
      <c r="AC8" t="s">
        <v>47</v>
      </c>
      <c r="AD8" t="s">
        <v>47</v>
      </c>
      <c r="AE8" t="s">
        <v>5598</v>
      </c>
      <c r="AF8" t="s">
        <v>47</v>
      </c>
      <c r="AG8" t="s">
        <v>47</v>
      </c>
      <c r="AH8" t="s">
        <v>47</v>
      </c>
      <c r="AI8" t="s">
        <v>5599</v>
      </c>
      <c r="AJ8" t="s">
        <v>47</v>
      </c>
    </row>
    <row r="9" spans="1:36" x14ac:dyDescent="0.25">
      <c r="A9" t="s">
        <v>4437</v>
      </c>
      <c r="B9" t="s">
        <v>173</v>
      </c>
      <c r="C9">
        <v>56716675</v>
      </c>
      <c r="D9">
        <v>56717428</v>
      </c>
      <c r="E9" t="s">
        <v>35</v>
      </c>
      <c r="F9">
        <v>7.8849999999999998</v>
      </c>
      <c r="G9" t="s">
        <v>3789</v>
      </c>
      <c r="H9" t="s">
        <v>174</v>
      </c>
      <c r="I9" t="s">
        <v>174</v>
      </c>
      <c r="J9">
        <v>-294567</v>
      </c>
      <c r="K9" t="s">
        <v>4438</v>
      </c>
      <c r="L9">
        <v>14799</v>
      </c>
      <c r="M9" t="s">
        <v>4439</v>
      </c>
      <c r="N9" t="s">
        <v>4440</v>
      </c>
      <c r="O9" t="s">
        <v>4441</v>
      </c>
      <c r="P9" t="s">
        <v>4442</v>
      </c>
      <c r="Q9" t="s">
        <v>4443</v>
      </c>
      <c r="R9" t="s">
        <v>4444</v>
      </c>
      <c r="S9" t="s">
        <v>44</v>
      </c>
      <c r="T9" t="str">
        <f t="shared" si="0"/>
        <v>chr11:56716675-56717428</v>
      </c>
      <c r="U9" s="1">
        <f>(W9+X9)/(Y9+Z9)</f>
        <v>2.2982954545454546</v>
      </c>
      <c r="V9" s="1">
        <f>_xlfn.T.TEST(W9:X9, Y9:Z9, 2, 1)</f>
        <v>2.3670783996235904E-2</v>
      </c>
      <c r="W9" s="4">
        <v>6.15</v>
      </c>
      <c r="X9" s="4">
        <v>10.029999999999999</v>
      </c>
      <c r="Y9" s="3">
        <v>1.75</v>
      </c>
      <c r="Z9" s="3">
        <v>5.29</v>
      </c>
      <c r="AA9" s="2">
        <v>7.41</v>
      </c>
      <c r="AB9">
        <v>3</v>
      </c>
      <c r="AC9" t="s">
        <v>47</v>
      </c>
      <c r="AD9" t="s">
        <v>4445</v>
      </c>
      <c r="AE9" t="s">
        <v>47</v>
      </c>
      <c r="AF9" t="s">
        <v>47</v>
      </c>
      <c r="AG9" t="s">
        <v>47</v>
      </c>
      <c r="AH9" t="s">
        <v>47</v>
      </c>
      <c r="AI9" t="s">
        <v>4446</v>
      </c>
      <c r="AJ9" t="s">
        <v>47</v>
      </c>
    </row>
    <row r="10" spans="1:36" x14ac:dyDescent="0.25">
      <c r="A10" t="s">
        <v>5065</v>
      </c>
      <c r="B10" t="s">
        <v>53</v>
      </c>
      <c r="C10">
        <v>176330369</v>
      </c>
      <c r="D10">
        <v>176331021</v>
      </c>
      <c r="E10" t="s">
        <v>35</v>
      </c>
      <c r="F10">
        <v>6.71</v>
      </c>
      <c r="G10" t="s">
        <v>2824</v>
      </c>
      <c r="H10" t="s">
        <v>174</v>
      </c>
      <c r="I10" t="s">
        <v>174</v>
      </c>
      <c r="J10">
        <v>-55383</v>
      </c>
      <c r="K10" t="s">
        <v>5066</v>
      </c>
      <c r="L10">
        <v>319455</v>
      </c>
      <c r="M10" t="s">
        <v>5067</v>
      </c>
      <c r="N10" t="s">
        <v>5068</v>
      </c>
      <c r="O10" t="s">
        <v>5069</v>
      </c>
      <c r="P10" t="s">
        <v>5070</v>
      </c>
      <c r="Q10" t="s">
        <v>5071</v>
      </c>
      <c r="R10" t="s">
        <v>5072</v>
      </c>
      <c r="S10" t="s">
        <v>44</v>
      </c>
      <c r="T10" t="str">
        <f t="shared" si="0"/>
        <v>chr1:176330369-176331021</v>
      </c>
      <c r="U10" s="1">
        <f>(W10+X10)/(Y10+Z10)</f>
        <v>2.2355769230769229</v>
      </c>
      <c r="V10" s="1">
        <f>_xlfn.T.TEST(W10:X10, Y10:Z10, 2, 1)</f>
        <v>2.7231695975233595E-2</v>
      </c>
      <c r="W10" s="4">
        <v>6.15</v>
      </c>
      <c r="X10" s="4">
        <v>7.8</v>
      </c>
      <c r="Y10" s="3">
        <v>2.46</v>
      </c>
      <c r="Z10" s="3">
        <v>3.78</v>
      </c>
      <c r="AA10" s="2">
        <v>6.98</v>
      </c>
      <c r="AB10">
        <v>5.14</v>
      </c>
      <c r="AC10" t="s">
        <v>5073</v>
      </c>
      <c r="AD10" t="s">
        <v>5074</v>
      </c>
      <c r="AE10" t="s">
        <v>47</v>
      </c>
      <c r="AF10" t="s">
        <v>47</v>
      </c>
      <c r="AG10" t="s">
        <v>47</v>
      </c>
      <c r="AH10" t="s">
        <v>47</v>
      </c>
      <c r="AI10" t="s">
        <v>5075</v>
      </c>
      <c r="AJ10" t="s">
        <v>47</v>
      </c>
    </row>
    <row r="11" spans="1:36" x14ac:dyDescent="0.25">
      <c r="A11" t="s">
        <v>5045</v>
      </c>
      <c r="B11" t="s">
        <v>203</v>
      </c>
      <c r="C11">
        <v>7344358</v>
      </c>
      <c r="D11">
        <v>7344905</v>
      </c>
      <c r="E11" t="s">
        <v>35</v>
      </c>
      <c r="F11">
        <v>6.75</v>
      </c>
      <c r="G11" t="s">
        <v>2850</v>
      </c>
      <c r="H11" t="s">
        <v>5046</v>
      </c>
      <c r="I11" t="s">
        <v>5046</v>
      </c>
      <c r="J11">
        <v>-253</v>
      </c>
      <c r="K11" t="s">
        <v>5047</v>
      </c>
      <c r="L11">
        <v>207618</v>
      </c>
      <c r="M11" t="s">
        <v>5048</v>
      </c>
      <c r="N11" t="s">
        <v>5047</v>
      </c>
      <c r="O11" t="s">
        <v>5049</v>
      </c>
      <c r="P11" t="s">
        <v>5050</v>
      </c>
      <c r="Q11" t="s">
        <v>5051</v>
      </c>
      <c r="R11" t="s">
        <v>5052</v>
      </c>
      <c r="S11" t="s">
        <v>44</v>
      </c>
      <c r="T11" t="str">
        <f t="shared" si="0"/>
        <v>chr5:7344358-7344905</v>
      </c>
      <c r="U11" s="1">
        <f>(W11+X11)/(Y11+Z11)</f>
        <v>2.189419795221843</v>
      </c>
      <c r="V11" s="1">
        <f>_xlfn.T.TEST(W11:X11, Y11:Z11, 2, 1)</f>
        <v>0.1668706736794518</v>
      </c>
      <c r="W11" s="4">
        <v>6.88</v>
      </c>
      <c r="X11" s="4">
        <v>5.95</v>
      </c>
      <c r="Y11" s="3">
        <v>2.46</v>
      </c>
      <c r="Z11" s="3">
        <v>3.4</v>
      </c>
      <c r="AA11" s="2">
        <v>6.98</v>
      </c>
      <c r="AB11">
        <v>3.86</v>
      </c>
      <c r="AC11" t="s">
        <v>5053</v>
      </c>
      <c r="AD11" t="s">
        <v>47</v>
      </c>
      <c r="AE11" t="s">
        <v>47</v>
      </c>
      <c r="AF11" t="s">
        <v>47</v>
      </c>
      <c r="AG11" t="s">
        <v>47</v>
      </c>
      <c r="AH11" t="s">
        <v>47</v>
      </c>
      <c r="AI11" t="s">
        <v>5054</v>
      </c>
      <c r="AJ11" t="s">
        <v>47</v>
      </c>
    </row>
    <row r="12" spans="1:36" x14ac:dyDescent="0.25">
      <c r="A12" t="s">
        <v>5190</v>
      </c>
      <c r="B12" t="s">
        <v>68</v>
      </c>
      <c r="C12">
        <v>6652413</v>
      </c>
      <c r="D12">
        <v>6653552</v>
      </c>
      <c r="E12" t="s">
        <v>35</v>
      </c>
      <c r="F12">
        <v>6.585</v>
      </c>
      <c r="G12" t="s">
        <v>5191</v>
      </c>
      <c r="H12" t="s">
        <v>174</v>
      </c>
      <c r="I12" t="s">
        <v>2539</v>
      </c>
      <c r="J12">
        <v>-109912</v>
      </c>
      <c r="K12" t="s">
        <v>5192</v>
      </c>
      <c r="L12">
        <v>20521</v>
      </c>
      <c r="M12" t="s">
        <v>5193</v>
      </c>
      <c r="N12" t="s">
        <v>5192</v>
      </c>
      <c r="O12" t="s">
        <v>5194</v>
      </c>
      <c r="P12" t="s">
        <v>5195</v>
      </c>
      <c r="Q12" t="s">
        <v>5196</v>
      </c>
      <c r="R12" t="s">
        <v>5197</v>
      </c>
      <c r="S12" t="s">
        <v>44</v>
      </c>
      <c r="T12" t="str">
        <f t="shared" si="0"/>
        <v>chr19:6652413-6653552</v>
      </c>
      <c r="U12" s="1">
        <f>(W12+X12)/(Y12+Z12)</f>
        <v>2.1834862385321103</v>
      </c>
      <c r="V12" s="1">
        <f>_xlfn.T.TEST(W12:X12, Y12:Z12, 2, 1)</f>
        <v>0.13842496044449878</v>
      </c>
      <c r="W12" s="4">
        <v>10.86</v>
      </c>
      <c r="X12" s="4">
        <v>8.18</v>
      </c>
      <c r="Y12" s="3">
        <v>4.5599999999999996</v>
      </c>
      <c r="Z12" s="3">
        <v>4.16</v>
      </c>
      <c r="AA12" s="2">
        <v>11.34</v>
      </c>
      <c r="AB12">
        <v>6</v>
      </c>
      <c r="AC12" t="s">
        <v>47</v>
      </c>
      <c r="AD12" t="s">
        <v>47</v>
      </c>
      <c r="AE12" t="s">
        <v>5198</v>
      </c>
      <c r="AF12" t="s">
        <v>47</v>
      </c>
      <c r="AG12" t="s">
        <v>47</v>
      </c>
      <c r="AH12" t="s">
        <v>47</v>
      </c>
      <c r="AI12" t="s">
        <v>5199</v>
      </c>
      <c r="AJ12" t="s">
        <v>47</v>
      </c>
    </row>
    <row r="13" spans="1:36" x14ac:dyDescent="0.25">
      <c r="A13" t="s">
        <v>4582</v>
      </c>
      <c r="B13" t="s">
        <v>203</v>
      </c>
      <c r="C13">
        <v>38301449</v>
      </c>
      <c r="D13">
        <v>38302354</v>
      </c>
      <c r="E13" t="s">
        <v>35</v>
      </c>
      <c r="F13">
        <v>7.58</v>
      </c>
      <c r="G13" t="s">
        <v>2850</v>
      </c>
      <c r="H13" t="s">
        <v>4583</v>
      </c>
      <c r="I13" t="s">
        <v>4583</v>
      </c>
      <c r="J13">
        <v>-17608</v>
      </c>
      <c r="K13" t="s">
        <v>4584</v>
      </c>
      <c r="L13">
        <v>13492</v>
      </c>
      <c r="M13" t="s">
        <v>4585</v>
      </c>
      <c r="N13" t="s">
        <v>4584</v>
      </c>
      <c r="O13" t="s">
        <v>4586</v>
      </c>
      <c r="P13" t="s">
        <v>4587</v>
      </c>
      <c r="Q13" t="s">
        <v>4588</v>
      </c>
      <c r="R13" t="s">
        <v>4589</v>
      </c>
      <c r="S13" t="s">
        <v>44</v>
      </c>
      <c r="T13" t="str">
        <f t="shared" si="0"/>
        <v>chr5:38301449-38302354</v>
      </c>
      <c r="U13" s="1">
        <f>(W13+X13)/(Y13+Z13)</f>
        <v>2.1568627450980395</v>
      </c>
      <c r="V13" s="1">
        <f>_xlfn.T.TEST(W13:X13, Y13:Z13, 2, 1)</f>
        <v>8.3678042561594237E-2</v>
      </c>
      <c r="W13" s="4">
        <v>11.59</v>
      </c>
      <c r="X13" s="4">
        <v>10.41</v>
      </c>
      <c r="Y13" s="3">
        <v>4.91</v>
      </c>
      <c r="Z13" s="3">
        <v>5.29</v>
      </c>
      <c r="AA13" s="2">
        <v>10.029999999999999</v>
      </c>
      <c r="AB13">
        <v>3.86</v>
      </c>
      <c r="AC13" t="s">
        <v>4590</v>
      </c>
      <c r="AD13" t="s">
        <v>47</v>
      </c>
      <c r="AE13" t="s">
        <v>47</v>
      </c>
      <c r="AF13" t="s">
        <v>47</v>
      </c>
      <c r="AG13" t="s">
        <v>47</v>
      </c>
      <c r="AH13" t="s">
        <v>47</v>
      </c>
      <c r="AI13" t="s">
        <v>4591</v>
      </c>
      <c r="AJ13" t="s">
        <v>47</v>
      </c>
    </row>
    <row r="14" spans="1:36" x14ac:dyDescent="0.25">
      <c r="A14" t="s">
        <v>3870</v>
      </c>
      <c r="B14" t="s">
        <v>99</v>
      </c>
      <c r="C14">
        <v>86559116</v>
      </c>
      <c r="D14">
        <v>86560242</v>
      </c>
      <c r="E14" t="s">
        <v>35</v>
      </c>
      <c r="F14">
        <v>10.085000000000001</v>
      </c>
      <c r="G14" t="s">
        <v>2850</v>
      </c>
      <c r="H14" t="s">
        <v>3871</v>
      </c>
      <c r="I14" t="s">
        <v>3871</v>
      </c>
      <c r="J14">
        <v>1235</v>
      </c>
      <c r="K14" t="s">
        <v>3872</v>
      </c>
      <c r="L14">
        <v>74888</v>
      </c>
      <c r="M14" t="s">
        <v>47</v>
      </c>
      <c r="N14" t="s">
        <v>3872</v>
      </c>
      <c r="O14" t="s">
        <v>3873</v>
      </c>
      <c r="P14" t="s">
        <v>3874</v>
      </c>
      <c r="Q14" t="s">
        <v>3875</v>
      </c>
      <c r="R14" t="s">
        <v>3876</v>
      </c>
      <c r="S14" t="s">
        <v>120</v>
      </c>
      <c r="T14" t="str">
        <f t="shared" si="0"/>
        <v>chr4:86559116-86560242</v>
      </c>
      <c r="U14" s="1">
        <f>(W14+X14)/(Y14+Z14)</f>
        <v>2.1393143690736687</v>
      </c>
      <c r="V14" s="1">
        <f>_xlfn.T.TEST(W14:X14, Y14:Z14, 2, 1)</f>
        <v>8.2675740667156064E-2</v>
      </c>
      <c r="W14" s="4">
        <v>15.21</v>
      </c>
      <c r="X14" s="4">
        <v>14.12</v>
      </c>
      <c r="Y14" s="3">
        <v>8.42</v>
      </c>
      <c r="Z14" s="3">
        <v>5.29</v>
      </c>
      <c r="AA14" s="2">
        <v>15.7</v>
      </c>
      <c r="AB14">
        <v>11.57</v>
      </c>
      <c r="AC14" t="s">
        <v>3877</v>
      </c>
      <c r="AD14" t="s">
        <v>47</v>
      </c>
      <c r="AE14" t="s">
        <v>47</v>
      </c>
      <c r="AF14" t="s">
        <v>47</v>
      </c>
      <c r="AG14" t="s">
        <v>47</v>
      </c>
      <c r="AH14" t="s">
        <v>47</v>
      </c>
      <c r="AI14" t="s">
        <v>3878</v>
      </c>
      <c r="AJ14" t="s">
        <v>47</v>
      </c>
    </row>
    <row r="15" spans="1:36" x14ac:dyDescent="0.25">
      <c r="A15" t="s">
        <v>5055</v>
      </c>
      <c r="B15" t="s">
        <v>53</v>
      </c>
      <c r="C15">
        <v>135868727</v>
      </c>
      <c r="D15">
        <v>135869554</v>
      </c>
      <c r="E15" t="s">
        <v>35</v>
      </c>
      <c r="F15">
        <v>6.71</v>
      </c>
      <c r="G15" t="s">
        <v>2850</v>
      </c>
      <c r="H15" t="s">
        <v>174</v>
      </c>
      <c r="I15" t="s">
        <v>174</v>
      </c>
      <c r="J15">
        <v>28279</v>
      </c>
      <c r="K15" t="s">
        <v>5056</v>
      </c>
      <c r="L15">
        <v>21956</v>
      </c>
      <c r="M15" t="s">
        <v>5057</v>
      </c>
      <c r="N15" t="s">
        <v>5058</v>
      </c>
      <c r="O15" t="s">
        <v>5059</v>
      </c>
      <c r="P15" t="s">
        <v>5060</v>
      </c>
      <c r="Q15" t="s">
        <v>5061</v>
      </c>
      <c r="R15" t="s">
        <v>5062</v>
      </c>
      <c r="S15" t="s">
        <v>44</v>
      </c>
      <c r="T15" t="str">
        <f t="shared" si="0"/>
        <v>chr1:135868727-135869554</v>
      </c>
      <c r="U15" s="1">
        <f>(W15+X15)/(Y15+Z15)</f>
        <v>2.1083883129123469</v>
      </c>
      <c r="V15" s="1">
        <f>_xlfn.T.TEST(W15:X15, Y15:Z15, 2, 1)</f>
        <v>0.12295691242129039</v>
      </c>
      <c r="W15" s="4">
        <v>11.59</v>
      </c>
      <c r="X15" s="4">
        <v>10.78</v>
      </c>
      <c r="Y15" s="3">
        <v>4.5599999999999996</v>
      </c>
      <c r="Z15" s="3">
        <v>6.05</v>
      </c>
      <c r="AA15" s="2">
        <v>9.59</v>
      </c>
      <c r="AB15">
        <v>6.86</v>
      </c>
      <c r="AC15" t="s">
        <v>5063</v>
      </c>
      <c r="AD15" t="s">
        <v>47</v>
      </c>
      <c r="AE15" t="s">
        <v>47</v>
      </c>
      <c r="AF15" t="s">
        <v>47</v>
      </c>
      <c r="AG15" t="s">
        <v>47</v>
      </c>
      <c r="AH15" t="s">
        <v>47</v>
      </c>
      <c r="AI15" t="s">
        <v>5064</v>
      </c>
      <c r="AJ15" t="s">
        <v>47</v>
      </c>
    </row>
    <row r="16" spans="1:36" x14ac:dyDescent="0.25">
      <c r="A16" t="s">
        <v>5276</v>
      </c>
      <c r="B16" t="s">
        <v>689</v>
      </c>
      <c r="C16">
        <v>66706116</v>
      </c>
      <c r="D16">
        <v>66706669</v>
      </c>
      <c r="E16" t="s">
        <v>35</v>
      </c>
      <c r="F16">
        <v>6.4</v>
      </c>
      <c r="G16" t="s">
        <v>3789</v>
      </c>
      <c r="H16" t="s">
        <v>174</v>
      </c>
      <c r="I16" t="s">
        <v>5277</v>
      </c>
      <c r="J16">
        <v>10497</v>
      </c>
      <c r="K16" t="s">
        <v>5278</v>
      </c>
      <c r="L16">
        <v>171184</v>
      </c>
      <c r="M16" t="s">
        <v>5279</v>
      </c>
      <c r="N16" t="s">
        <v>5278</v>
      </c>
      <c r="O16" t="s">
        <v>5280</v>
      </c>
      <c r="P16" t="s">
        <v>5281</v>
      </c>
      <c r="Q16" t="s">
        <v>5282</v>
      </c>
      <c r="R16" t="s">
        <v>5283</v>
      </c>
      <c r="S16" t="s">
        <v>44</v>
      </c>
      <c r="T16" t="str">
        <f t="shared" si="0"/>
        <v>chr6:66706116-66706669</v>
      </c>
      <c r="U16" s="1">
        <f>(W16+X16)/(Y16+Z16)</f>
        <v>2.0877796901893282</v>
      </c>
      <c r="V16" s="1">
        <f>_xlfn.T.TEST(W16:X16, Y16:Z16, 2, 1)</f>
        <v>0.23980273745916983</v>
      </c>
      <c r="W16" s="4">
        <v>5.07</v>
      </c>
      <c r="X16" s="4">
        <v>7.06</v>
      </c>
      <c r="Y16" s="3">
        <v>3.16</v>
      </c>
      <c r="Z16" s="3">
        <v>2.65</v>
      </c>
      <c r="AA16" s="2">
        <v>6.54</v>
      </c>
      <c r="AB16">
        <v>2.14</v>
      </c>
      <c r="AC16" t="s">
        <v>47</v>
      </c>
      <c r="AD16" t="s">
        <v>5284</v>
      </c>
      <c r="AE16" t="s">
        <v>47</v>
      </c>
      <c r="AF16" t="s">
        <v>47</v>
      </c>
      <c r="AG16" t="s">
        <v>47</v>
      </c>
      <c r="AH16" t="s">
        <v>47</v>
      </c>
      <c r="AI16" t="s">
        <v>5285</v>
      </c>
      <c r="AJ16" t="s">
        <v>47</v>
      </c>
    </row>
    <row r="17" spans="1:36" x14ac:dyDescent="0.25">
      <c r="A17" t="s">
        <v>4695</v>
      </c>
      <c r="B17" t="s">
        <v>188</v>
      </c>
      <c r="C17">
        <v>32649354</v>
      </c>
      <c r="D17">
        <v>32649949</v>
      </c>
      <c r="E17" t="s">
        <v>35</v>
      </c>
      <c r="F17">
        <v>7.29</v>
      </c>
      <c r="G17" t="s">
        <v>2850</v>
      </c>
      <c r="H17" t="s">
        <v>174</v>
      </c>
      <c r="I17" t="s">
        <v>174</v>
      </c>
      <c r="J17">
        <v>-9235</v>
      </c>
      <c r="K17" t="s">
        <v>4696</v>
      </c>
      <c r="L17">
        <v>631304</v>
      </c>
      <c r="M17" t="s">
        <v>4697</v>
      </c>
      <c r="N17" t="s">
        <v>4698</v>
      </c>
      <c r="O17" t="s">
        <v>4699</v>
      </c>
      <c r="P17" t="s">
        <v>4700</v>
      </c>
      <c r="Q17" t="s">
        <v>4701</v>
      </c>
      <c r="R17" t="s">
        <v>4702</v>
      </c>
      <c r="S17" t="s">
        <v>44</v>
      </c>
      <c r="T17" t="str">
        <f t="shared" si="0"/>
        <v>chr17:32649354-32649949</v>
      </c>
      <c r="U17" s="1">
        <f>(W17+X17)/(Y17+Z17)</f>
        <v>2.0178571428571428</v>
      </c>
      <c r="V17" s="1">
        <f>_xlfn.T.TEST(W17:X17, Y17:Z17, 2, 1)</f>
        <v>0.25456922034906021</v>
      </c>
      <c r="W17" s="4">
        <v>7.97</v>
      </c>
      <c r="X17" s="4">
        <v>4.46</v>
      </c>
      <c r="Y17" s="3">
        <v>3.51</v>
      </c>
      <c r="Z17" s="3">
        <v>2.65</v>
      </c>
      <c r="AA17" s="2">
        <v>7.41</v>
      </c>
      <c r="AB17">
        <v>8.14</v>
      </c>
      <c r="AC17" t="s">
        <v>4703</v>
      </c>
      <c r="AD17" t="s">
        <v>47</v>
      </c>
      <c r="AE17" t="s">
        <v>47</v>
      </c>
      <c r="AF17" t="s">
        <v>47</v>
      </c>
      <c r="AG17" t="s">
        <v>47</v>
      </c>
      <c r="AH17" t="s">
        <v>47</v>
      </c>
      <c r="AI17" t="s">
        <v>4704</v>
      </c>
      <c r="AJ17" t="s">
        <v>47</v>
      </c>
    </row>
    <row r="18" spans="1:36" x14ac:dyDescent="0.25">
      <c r="A18" t="s">
        <v>4795</v>
      </c>
      <c r="B18" t="s">
        <v>188</v>
      </c>
      <c r="C18">
        <v>17867345</v>
      </c>
      <c r="D18">
        <v>17867972</v>
      </c>
      <c r="E18" t="s">
        <v>35</v>
      </c>
      <c r="F18">
        <v>7.1150000000000002</v>
      </c>
      <c r="G18" t="s">
        <v>3125</v>
      </c>
      <c r="H18" t="s">
        <v>174</v>
      </c>
      <c r="I18" t="s">
        <v>4796</v>
      </c>
      <c r="J18">
        <v>-12470</v>
      </c>
      <c r="K18" t="s">
        <v>4797</v>
      </c>
      <c r="L18">
        <v>15116</v>
      </c>
      <c r="M18" t="s">
        <v>4798</v>
      </c>
      <c r="N18" t="s">
        <v>4797</v>
      </c>
      <c r="O18" t="s">
        <v>4799</v>
      </c>
      <c r="P18" t="s">
        <v>4800</v>
      </c>
      <c r="Q18" t="s">
        <v>4801</v>
      </c>
      <c r="R18" t="s">
        <v>4802</v>
      </c>
      <c r="S18" t="s">
        <v>44</v>
      </c>
      <c r="T18" t="str">
        <f t="shared" si="0"/>
        <v>chr17:17867345-17867972</v>
      </c>
      <c r="U18" s="1">
        <f>(W18+X18)/(Y18+Z18)</f>
        <v>1.9901234567901236</v>
      </c>
      <c r="V18" s="1">
        <f>_xlfn.T.TEST(W18:X18, Y18:Z18, 2, 1)</f>
        <v>0.27779163826298126</v>
      </c>
      <c r="W18" s="4">
        <v>4.34</v>
      </c>
      <c r="X18" s="4">
        <v>3.72</v>
      </c>
      <c r="Y18" s="3">
        <v>1.4</v>
      </c>
      <c r="Z18" s="3">
        <v>2.65</v>
      </c>
      <c r="AA18" s="2">
        <v>9.16</v>
      </c>
      <c r="AB18">
        <v>4.72</v>
      </c>
      <c r="AC18" t="s">
        <v>47</v>
      </c>
      <c r="AD18" t="s">
        <v>47</v>
      </c>
      <c r="AE18" t="s">
        <v>47</v>
      </c>
      <c r="AF18" t="s">
        <v>47</v>
      </c>
      <c r="AG18" t="s">
        <v>47</v>
      </c>
      <c r="AH18" t="s">
        <v>47</v>
      </c>
      <c r="AI18" t="s">
        <v>4803</v>
      </c>
      <c r="AJ18" t="s">
        <v>4804</v>
      </c>
    </row>
    <row r="19" spans="1:36" x14ac:dyDescent="0.25">
      <c r="A19" t="s">
        <v>4716</v>
      </c>
      <c r="B19" t="s">
        <v>203</v>
      </c>
      <c r="C19">
        <v>31298238</v>
      </c>
      <c r="D19">
        <v>31298785</v>
      </c>
      <c r="E19" t="s">
        <v>35</v>
      </c>
      <c r="F19">
        <v>7.2549999999999999</v>
      </c>
      <c r="G19" t="s">
        <v>3125</v>
      </c>
      <c r="H19" t="s">
        <v>4717</v>
      </c>
      <c r="I19" t="s">
        <v>4717</v>
      </c>
      <c r="J19">
        <v>948</v>
      </c>
      <c r="K19" t="s">
        <v>4718</v>
      </c>
      <c r="L19">
        <v>231103</v>
      </c>
      <c r="M19" t="s">
        <v>4719</v>
      </c>
      <c r="N19" t="s">
        <v>4718</v>
      </c>
      <c r="O19" t="s">
        <v>4720</v>
      </c>
      <c r="P19" t="s">
        <v>4721</v>
      </c>
      <c r="Q19" t="s">
        <v>4722</v>
      </c>
      <c r="R19" t="s">
        <v>4723</v>
      </c>
      <c r="S19" t="s">
        <v>44</v>
      </c>
      <c r="T19" t="str">
        <f t="shared" si="0"/>
        <v>chr5:31298238-31298785</v>
      </c>
      <c r="U19" s="1">
        <f>(W19+X19)/(Y19+Z19)</f>
        <v>1.9879663056558361</v>
      </c>
      <c r="V19" s="1">
        <f>_xlfn.T.TEST(W19:X19, Y19:Z19, 2, 1)</f>
        <v>0.21132392853292778</v>
      </c>
      <c r="W19" s="4">
        <v>7.6</v>
      </c>
      <c r="X19" s="4">
        <v>8.92</v>
      </c>
      <c r="Y19" s="3">
        <v>4.91</v>
      </c>
      <c r="Z19" s="3">
        <v>3.4</v>
      </c>
      <c r="AA19" s="2">
        <v>7.41</v>
      </c>
      <c r="AB19">
        <v>8.14</v>
      </c>
      <c r="AC19" t="s">
        <v>47</v>
      </c>
      <c r="AD19" t="s">
        <v>47</v>
      </c>
      <c r="AE19" t="s">
        <v>47</v>
      </c>
      <c r="AF19" t="s">
        <v>47</v>
      </c>
      <c r="AG19" t="s">
        <v>47</v>
      </c>
      <c r="AH19" t="s">
        <v>47</v>
      </c>
      <c r="AI19" t="s">
        <v>4724</v>
      </c>
      <c r="AJ19" t="s">
        <v>4725</v>
      </c>
    </row>
    <row r="20" spans="1:36" x14ac:dyDescent="0.25">
      <c r="A20" t="s">
        <v>5181</v>
      </c>
      <c r="B20" t="s">
        <v>99</v>
      </c>
      <c r="C20">
        <v>55411699</v>
      </c>
      <c r="D20">
        <v>55412549</v>
      </c>
      <c r="E20" t="s">
        <v>35</v>
      </c>
      <c r="F20">
        <v>6.6</v>
      </c>
      <c r="G20" t="s">
        <v>2850</v>
      </c>
      <c r="H20" t="s">
        <v>5182</v>
      </c>
      <c r="I20" t="s">
        <v>1746</v>
      </c>
      <c r="J20">
        <v>6718</v>
      </c>
      <c r="K20" t="s">
        <v>5183</v>
      </c>
      <c r="L20">
        <v>100415914</v>
      </c>
      <c r="M20" t="s">
        <v>5184</v>
      </c>
      <c r="N20" t="s">
        <v>5183</v>
      </c>
      <c r="O20" t="s">
        <v>5185</v>
      </c>
      <c r="P20" t="s">
        <v>5186</v>
      </c>
      <c r="Q20" t="s">
        <v>90</v>
      </c>
      <c r="R20" t="s">
        <v>5187</v>
      </c>
      <c r="S20" t="s">
        <v>120</v>
      </c>
      <c r="T20" t="str">
        <f t="shared" si="0"/>
        <v>chr4:55411699-55412549</v>
      </c>
      <c r="U20" s="1">
        <f>(W20+X20)/(Y20+Z20)</f>
        <v>1.9530638852672753</v>
      </c>
      <c r="V20" s="1">
        <f>_xlfn.T.TEST(W20:X20, Y20:Z20, 2, 1)</f>
        <v>0.3506596991966624</v>
      </c>
      <c r="W20" s="4">
        <v>9.41</v>
      </c>
      <c r="X20" s="4">
        <v>5.57</v>
      </c>
      <c r="Y20" s="3">
        <v>3.51</v>
      </c>
      <c r="Z20" s="3">
        <v>4.16</v>
      </c>
      <c r="AA20" s="2">
        <v>9.59</v>
      </c>
      <c r="AB20">
        <v>8.57</v>
      </c>
      <c r="AC20" t="s">
        <v>5188</v>
      </c>
      <c r="AD20" t="s">
        <v>47</v>
      </c>
      <c r="AE20" t="s">
        <v>47</v>
      </c>
      <c r="AF20" t="s">
        <v>47</v>
      </c>
      <c r="AG20" t="s">
        <v>47</v>
      </c>
      <c r="AH20" t="s">
        <v>47</v>
      </c>
      <c r="AI20" t="s">
        <v>5189</v>
      </c>
      <c r="AJ20" t="s">
        <v>47</v>
      </c>
    </row>
    <row r="21" spans="1:36" x14ac:dyDescent="0.25">
      <c r="A21" t="s">
        <v>4617</v>
      </c>
      <c r="B21" t="s">
        <v>53</v>
      </c>
      <c r="C21">
        <v>179866337</v>
      </c>
      <c r="D21">
        <v>179866972</v>
      </c>
      <c r="E21" t="s">
        <v>35</v>
      </c>
      <c r="F21">
        <v>7.4866669999999997</v>
      </c>
      <c r="G21" t="s">
        <v>3956</v>
      </c>
      <c r="H21" t="s">
        <v>174</v>
      </c>
      <c r="I21" t="s">
        <v>174</v>
      </c>
      <c r="J21">
        <v>-62639</v>
      </c>
      <c r="K21" t="s">
        <v>4618</v>
      </c>
      <c r="L21">
        <v>226747</v>
      </c>
      <c r="M21" t="s">
        <v>4619</v>
      </c>
      <c r="N21" t="s">
        <v>4618</v>
      </c>
      <c r="O21" t="s">
        <v>4620</v>
      </c>
      <c r="P21" t="s">
        <v>4621</v>
      </c>
      <c r="Q21" t="s">
        <v>4622</v>
      </c>
      <c r="R21" t="s">
        <v>4623</v>
      </c>
      <c r="S21" t="s">
        <v>44</v>
      </c>
      <c r="T21" t="str">
        <f t="shared" si="0"/>
        <v>chr1:179866337-179866972</v>
      </c>
      <c r="U21" s="1">
        <f>(W21+X21)/(Y21+Z21)</f>
        <v>1.9167701863354034</v>
      </c>
      <c r="V21" s="1">
        <f>_xlfn.T.TEST(W21:X21, Y21:Z21, 2, 1)</f>
        <v>5.5070441935491182E-2</v>
      </c>
      <c r="W21" s="4">
        <v>6.88</v>
      </c>
      <c r="X21" s="4">
        <v>8.5500000000000007</v>
      </c>
      <c r="Y21" s="3">
        <v>3.51</v>
      </c>
      <c r="Z21" s="3">
        <v>4.54</v>
      </c>
      <c r="AA21" s="2">
        <v>8.2899999999999991</v>
      </c>
      <c r="AB21">
        <v>9</v>
      </c>
      <c r="AC21" t="s">
        <v>47</v>
      </c>
      <c r="AD21" t="s">
        <v>4624</v>
      </c>
      <c r="AE21" t="s">
        <v>47</v>
      </c>
      <c r="AF21" t="s">
        <v>47</v>
      </c>
      <c r="AG21" t="s">
        <v>47</v>
      </c>
      <c r="AH21" t="s">
        <v>47</v>
      </c>
      <c r="AI21" t="s">
        <v>4625</v>
      </c>
      <c r="AJ21" t="s">
        <v>4626</v>
      </c>
    </row>
    <row r="22" spans="1:36" x14ac:dyDescent="0.25">
      <c r="A22" t="s">
        <v>3624</v>
      </c>
      <c r="B22" t="s">
        <v>173</v>
      </c>
      <c r="C22">
        <v>91359208</v>
      </c>
      <c r="D22">
        <v>91360587</v>
      </c>
      <c r="E22" t="s">
        <v>35</v>
      </c>
      <c r="F22">
        <v>11.936666000000001</v>
      </c>
      <c r="G22" t="s">
        <v>3625</v>
      </c>
      <c r="H22" t="s">
        <v>174</v>
      </c>
      <c r="I22" t="s">
        <v>174</v>
      </c>
      <c r="J22">
        <v>217658</v>
      </c>
      <c r="K22" t="s">
        <v>3626</v>
      </c>
      <c r="L22">
        <v>73470</v>
      </c>
      <c r="M22" t="s">
        <v>3627</v>
      </c>
      <c r="N22" t="s">
        <v>3626</v>
      </c>
      <c r="O22" t="s">
        <v>3628</v>
      </c>
      <c r="P22" t="s">
        <v>3629</v>
      </c>
      <c r="Q22" t="s">
        <v>3630</v>
      </c>
      <c r="R22" t="s">
        <v>3631</v>
      </c>
      <c r="S22" t="s">
        <v>44</v>
      </c>
      <c r="T22" t="str">
        <f t="shared" si="0"/>
        <v>chr11:91359208-91360587</v>
      </c>
      <c r="U22" s="1">
        <f>(W22+X22)/(Y22+Z22)</f>
        <v>1.9132569558101471</v>
      </c>
      <c r="V22" s="1">
        <f>_xlfn.T.TEST(W22:X22, Y22:Z22, 2, 1)</f>
        <v>0.44652472045767455</v>
      </c>
      <c r="W22" s="4">
        <v>22.81</v>
      </c>
      <c r="X22" s="4">
        <v>12.26</v>
      </c>
      <c r="Y22" s="3">
        <v>7.37</v>
      </c>
      <c r="Z22" s="3">
        <v>10.96</v>
      </c>
      <c r="AA22" s="2">
        <v>10.47</v>
      </c>
      <c r="AB22">
        <v>20.149999999999999</v>
      </c>
      <c r="AC22" t="s">
        <v>3632</v>
      </c>
      <c r="AD22" t="s">
        <v>47</v>
      </c>
      <c r="AE22" t="s">
        <v>47</v>
      </c>
      <c r="AF22" t="s">
        <v>47</v>
      </c>
      <c r="AG22" t="s">
        <v>47</v>
      </c>
      <c r="AH22" t="s">
        <v>47</v>
      </c>
      <c r="AI22" t="s">
        <v>3633</v>
      </c>
      <c r="AJ22" t="s">
        <v>3634</v>
      </c>
    </row>
    <row r="23" spans="1:36" x14ac:dyDescent="0.25">
      <c r="A23" t="s">
        <v>4726</v>
      </c>
      <c r="B23" t="s">
        <v>53</v>
      </c>
      <c r="C23">
        <v>143564507</v>
      </c>
      <c r="D23">
        <v>143565142</v>
      </c>
      <c r="E23" t="s">
        <v>35</v>
      </c>
      <c r="F23">
        <v>7.2549999999999999</v>
      </c>
      <c r="G23" t="s">
        <v>2850</v>
      </c>
      <c r="H23" t="s">
        <v>174</v>
      </c>
      <c r="I23" t="s">
        <v>174</v>
      </c>
      <c r="J23">
        <v>-75873</v>
      </c>
      <c r="K23" t="s">
        <v>4727</v>
      </c>
      <c r="L23">
        <v>26878</v>
      </c>
      <c r="M23" t="s">
        <v>4728</v>
      </c>
      <c r="N23" t="s">
        <v>4727</v>
      </c>
      <c r="O23" t="s">
        <v>4729</v>
      </c>
      <c r="P23" t="s">
        <v>4730</v>
      </c>
      <c r="Q23" t="s">
        <v>90</v>
      </c>
      <c r="R23" t="s">
        <v>4731</v>
      </c>
      <c r="S23" t="s">
        <v>44</v>
      </c>
      <c r="T23" t="str">
        <f t="shared" si="0"/>
        <v>chr1:143564507-143565142</v>
      </c>
      <c r="U23" s="1">
        <f>(W23+X23)/(Y23+Z23)</f>
        <v>1.9059334298118669</v>
      </c>
      <c r="V23" s="1">
        <f>_xlfn.T.TEST(W23:X23, Y23:Z23, 2, 1)</f>
        <v>0.2557957299525872</v>
      </c>
      <c r="W23" s="4">
        <v>7.97</v>
      </c>
      <c r="X23" s="4">
        <v>5.2</v>
      </c>
      <c r="Y23" s="3">
        <v>3.51</v>
      </c>
      <c r="Z23" s="3">
        <v>3.4</v>
      </c>
      <c r="AA23" s="2">
        <v>6.98</v>
      </c>
      <c r="AB23">
        <v>3.43</v>
      </c>
      <c r="AC23" t="s">
        <v>4732</v>
      </c>
      <c r="AD23" t="s">
        <v>47</v>
      </c>
      <c r="AE23" t="s">
        <v>47</v>
      </c>
      <c r="AF23" t="s">
        <v>47</v>
      </c>
      <c r="AG23" t="s">
        <v>47</v>
      </c>
      <c r="AH23" t="s">
        <v>47</v>
      </c>
      <c r="AI23" t="s">
        <v>4733</v>
      </c>
      <c r="AJ23" t="s">
        <v>47</v>
      </c>
    </row>
    <row r="24" spans="1:36" x14ac:dyDescent="0.25">
      <c r="A24" t="s">
        <v>4928</v>
      </c>
      <c r="B24" t="s">
        <v>84</v>
      </c>
      <c r="C24">
        <v>8538594</v>
      </c>
      <c r="D24">
        <v>8539133</v>
      </c>
      <c r="E24" t="s">
        <v>35</v>
      </c>
      <c r="F24">
        <v>6.94</v>
      </c>
      <c r="G24" t="s">
        <v>3125</v>
      </c>
      <c r="H24" t="s">
        <v>174</v>
      </c>
      <c r="I24" t="s">
        <v>4929</v>
      </c>
      <c r="J24">
        <v>-94400</v>
      </c>
      <c r="K24" t="s">
        <v>1843</v>
      </c>
      <c r="L24">
        <v>71175</v>
      </c>
      <c r="M24" t="s">
        <v>1844</v>
      </c>
      <c r="N24" t="s">
        <v>1845</v>
      </c>
      <c r="O24" t="s">
        <v>1846</v>
      </c>
      <c r="P24" t="s">
        <v>1847</v>
      </c>
      <c r="Q24" t="s">
        <v>1848</v>
      </c>
      <c r="R24" t="s">
        <v>1849</v>
      </c>
      <c r="S24" t="s">
        <v>44</v>
      </c>
      <c r="T24" t="str">
        <f t="shared" si="0"/>
        <v>chr15:8538594-8539133</v>
      </c>
      <c r="U24" s="1">
        <f>(W24+X24)/(Y24+Z24)</f>
        <v>1.894495412844037</v>
      </c>
      <c r="V24" s="1">
        <f>_xlfn.T.TEST(W24:X24, Y24:Z24, 2, 1)</f>
        <v>0.13817157225030716</v>
      </c>
      <c r="W24" s="4">
        <v>7.6</v>
      </c>
      <c r="X24" s="4">
        <v>8.92</v>
      </c>
      <c r="Y24" s="3">
        <v>4.5599999999999996</v>
      </c>
      <c r="Z24" s="3">
        <v>4.16</v>
      </c>
      <c r="AA24" s="2">
        <v>8.2899999999999991</v>
      </c>
      <c r="AB24">
        <v>7.29</v>
      </c>
      <c r="AC24" t="s">
        <v>47</v>
      </c>
      <c r="AD24" t="s">
        <v>47</v>
      </c>
      <c r="AE24" t="s">
        <v>47</v>
      </c>
      <c r="AF24" t="s">
        <v>47</v>
      </c>
      <c r="AG24" t="s">
        <v>47</v>
      </c>
      <c r="AH24" t="s">
        <v>47</v>
      </c>
      <c r="AI24" t="s">
        <v>4930</v>
      </c>
      <c r="AJ24" t="s">
        <v>4931</v>
      </c>
    </row>
    <row r="25" spans="1:36" x14ac:dyDescent="0.25">
      <c r="A25" t="s">
        <v>4532</v>
      </c>
      <c r="B25" t="s">
        <v>99</v>
      </c>
      <c r="C25">
        <v>108961800</v>
      </c>
      <c r="D25">
        <v>108962494</v>
      </c>
      <c r="E25" t="s">
        <v>35</v>
      </c>
      <c r="F25">
        <v>7.6349999999999998</v>
      </c>
      <c r="G25" t="s">
        <v>3125</v>
      </c>
      <c r="H25" t="s">
        <v>4533</v>
      </c>
      <c r="I25" t="s">
        <v>3690</v>
      </c>
      <c r="J25">
        <v>9930</v>
      </c>
      <c r="K25" t="s">
        <v>4534</v>
      </c>
      <c r="L25">
        <v>77173</v>
      </c>
      <c r="M25" t="s">
        <v>4535</v>
      </c>
      <c r="N25" t="s">
        <v>4534</v>
      </c>
      <c r="O25" t="s">
        <v>4536</v>
      </c>
      <c r="P25" t="s">
        <v>4537</v>
      </c>
      <c r="Q25" t="s">
        <v>90</v>
      </c>
      <c r="R25" t="s">
        <v>4538</v>
      </c>
      <c r="S25" t="s">
        <v>120</v>
      </c>
      <c r="T25" t="str">
        <f t="shared" si="0"/>
        <v>chr4:108961800-108962494</v>
      </c>
      <c r="U25" s="1">
        <f>(W25+X25)/(Y25+Z25)</f>
        <v>1.8921755725190836</v>
      </c>
      <c r="V25" s="1">
        <f>_xlfn.T.TEST(W25:X25, Y25:Z25, 2, 1)</f>
        <v>0.25099333385842704</v>
      </c>
      <c r="W25" s="4">
        <v>9.0500000000000007</v>
      </c>
      <c r="X25" s="4">
        <v>10.78</v>
      </c>
      <c r="Y25" s="3">
        <v>6.32</v>
      </c>
      <c r="Z25" s="3">
        <v>4.16</v>
      </c>
      <c r="AA25" s="2">
        <v>10.47</v>
      </c>
      <c r="AB25">
        <v>7.29</v>
      </c>
      <c r="AC25" t="s">
        <v>47</v>
      </c>
      <c r="AD25" t="s">
        <v>47</v>
      </c>
      <c r="AE25" t="s">
        <v>47</v>
      </c>
      <c r="AF25" t="s">
        <v>47</v>
      </c>
      <c r="AG25" t="s">
        <v>47</v>
      </c>
      <c r="AH25" t="s">
        <v>47</v>
      </c>
      <c r="AI25" t="s">
        <v>4539</v>
      </c>
      <c r="AJ25" t="s">
        <v>4540</v>
      </c>
    </row>
    <row r="26" spans="1:36" x14ac:dyDescent="0.25">
      <c r="A26" t="s">
        <v>4638</v>
      </c>
      <c r="B26" t="s">
        <v>99</v>
      </c>
      <c r="C26">
        <v>125716572</v>
      </c>
      <c r="D26">
        <v>125717407</v>
      </c>
      <c r="E26" t="s">
        <v>35</v>
      </c>
      <c r="F26">
        <v>7.42</v>
      </c>
      <c r="G26" t="s">
        <v>3789</v>
      </c>
      <c r="H26" t="s">
        <v>174</v>
      </c>
      <c r="I26" t="s">
        <v>174</v>
      </c>
      <c r="J26">
        <v>205414</v>
      </c>
      <c r="K26" t="s">
        <v>4639</v>
      </c>
      <c r="L26">
        <v>72395</v>
      </c>
      <c r="M26" t="s">
        <v>4640</v>
      </c>
      <c r="N26" t="s">
        <v>4639</v>
      </c>
      <c r="O26" t="s">
        <v>4641</v>
      </c>
      <c r="P26" t="s">
        <v>4642</v>
      </c>
      <c r="Q26" t="s">
        <v>4643</v>
      </c>
      <c r="R26" t="s">
        <v>4644</v>
      </c>
      <c r="S26" t="s">
        <v>120</v>
      </c>
      <c r="T26" t="str">
        <f t="shared" si="0"/>
        <v>chr4:125716572-125717407</v>
      </c>
      <c r="U26" s="1">
        <f>(W26+X26)/(Y26+Z26)</f>
        <v>1.8776722090261284</v>
      </c>
      <c r="V26" s="1">
        <f>_xlfn.T.TEST(W26:X26, Y26:Z26, 2, 1)</f>
        <v>0.17705728187222788</v>
      </c>
      <c r="W26" s="4">
        <v>6.15</v>
      </c>
      <c r="X26" s="4">
        <v>9.66</v>
      </c>
      <c r="Y26" s="3">
        <v>3.51</v>
      </c>
      <c r="Z26" s="3">
        <v>4.91</v>
      </c>
      <c r="AA26" s="2">
        <v>10.9</v>
      </c>
      <c r="AB26">
        <v>3</v>
      </c>
      <c r="AC26" t="s">
        <v>47</v>
      </c>
      <c r="AD26" t="s">
        <v>4645</v>
      </c>
      <c r="AE26" t="s">
        <v>47</v>
      </c>
      <c r="AF26" t="s">
        <v>47</v>
      </c>
      <c r="AG26" t="s">
        <v>47</v>
      </c>
      <c r="AH26" t="s">
        <v>47</v>
      </c>
      <c r="AI26" t="s">
        <v>4646</v>
      </c>
      <c r="AJ26" t="s">
        <v>47</v>
      </c>
    </row>
    <row r="27" spans="1:36" x14ac:dyDescent="0.25">
      <c r="A27" t="s">
        <v>4105</v>
      </c>
      <c r="B27" t="s">
        <v>203</v>
      </c>
      <c r="C27">
        <v>51277025</v>
      </c>
      <c r="D27">
        <v>51277907</v>
      </c>
      <c r="E27" t="s">
        <v>35</v>
      </c>
      <c r="F27">
        <v>8.9133329999999997</v>
      </c>
      <c r="G27" t="s">
        <v>2824</v>
      </c>
      <c r="H27" t="s">
        <v>174</v>
      </c>
      <c r="I27" t="s">
        <v>174</v>
      </c>
      <c r="J27">
        <v>276455</v>
      </c>
      <c r="K27" t="s">
        <v>4106</v>
      </c>
      <c r="L27">
        <v>19017</v>
      </c>
      <c r="M27" t="s">
        <v>4107</v>
      </c>
      <c r="N27" t="s">
        <v>4108</v>
      </c>
      <c r="O27" t="s">
        <v>4109</v>
      </c>
      <c r="P27" t="s">
        <v>4110</v>
      </c>
      <c r="Q27" t="s">
        <v>4111</v>
      </c>
      <c r="R27" t="s">
        <v>4112</v>
      </c>
      <c r="S27" t="s">
        <v>44</v>
      </c>
      <c r="T27" t="str">
        <f t="shared" si="0"/>
        <v>chr5:51277025-51277907</v>
      </c>
      <c r="U27" s="1">
        <f>(W27+X27)/(Y27+Z27)</f>
        <v>1.868235294117647</v>
      </c>
      <c r="V27" s="1">
        <f>_xlfn.T.TEST(W27:X27, Y27:Z27, 2, 1)</f>
        <v>9.3070180792016302E-2</v>
      </c>
      <c r="W27" s="4">
        <v>12.67</v>
      </c>
      <c r="X27" s="4">
        <v>11.15</v>
      </c>
      <c r="Y27" s="3">
        <v>6.32</v>
      </c>
      <c r="Z27" s="3">
        <v>6.43</v>
      </c>
      <c r="AA27" s="2">
        <v>6.98</v>
      </c>
      <c r="AB27">
        <v>8.57</v>
      </c>
      <c r="AC27" t="s">
        <v>4113</v>
      </c>
      <c r="AD27" t="s">
        <v>4114</v>
      </c>
      <c r="AE27" t="s">
        <v>47</v>
      </c>
      <c r="AF27" t="s">
        <v>47</v>
      </c>
      <c r="AG27" t="s">
        <v>47</v>
      </c>
      <c r="AH27" t="s">
        <v>47</v>
      </c>
      <c r="AI27" t="s">
        <v>4115</v>
      </c>
      <c r="AJ27" t="s">
        <v>47</v>
      </c>
    </row>
    <row r="28" spans="1:36" x14ac:dyDescent="0.25">
      <c r="A28" t="s">
        <v>3977</v>
      </c>
      <c r="B28" t="s">
        <v>84</v>
      </c>
      <c r="C28">
        <v>81506600</v>
      </c>
      <c r="D28">
        <v>81507482</v>
      </c>
      <c r="E28" t="s">
        <v>35</v>
      </c>
      <c r="F28">
        <v>9.4533330000000007</v>
      </c>
      <c r="G28" t="s">
        <v>3625</v>
      </c>
      <c r="H28" t="s">
        <v>174</v>
      </c>
      <c r="I28" t="s">
        <v>3978</v>
      </c>
      <c r="J28">
        <v>40725</v>
      </c>
      <c r="K28" t="s">
        <v>3979</v>
      </c>
      <c r="L28">
        <v>56438</v>
      </c>
      <c r="M28" t="s">
        <v>3980</v>
      </c>
      <c r="N28" t="s">
        <v>3979</v>
      </c>
      <c r="O28" t="s">
        <v>3981</v>
      </c>
      <c r="P28" t="s">
        <v>3982</v>
      </c>
      <c r="Q28" t="s">
        <v>3983</v>
      </c>
      <c r="R28" t="s">
        <v>3984</v>
      </c>
      <c r="S28" t="s">
        <v>44</v>
      </c>
      <c r="T28" t="str">
        <f t="shared" si="0"/>
        <v>chr15:81506600-81507482</v>
      </c>
      <c r="U28" s="1">
        <f>(W28+X28)/(Y28+Z28)</f>
        <v>1.8608385370205172</v>
      </c>
      <c r="V28" s="1">
        <f>_xlfn.T.TEST(W28:X28, Y28:Z28, 2, 1)</f>
        <v>0.1065271442111881</v>
      </c>
      <c r="W28" s="4">
        <v>12.31</v>
      </c>
      <c r="X28" s="4">
        <v>8.5500000000000007</v>
      </c>
      <c r="Y28" s="3">
        <v>6.67</v>
      </c>
      <c r="Z28" s="3">
        <v>4.54</v>
      </c>
      <c r="AA28" s="2">
        <v>10.9</v>
      </c>
      <c r="AB28">
        <v>10.29</v>
      </c>
      <c r="AC28" t="s">
        <v>3985</v>
      </c>
      <c r="AD28" t="s">
        <v>47</v>
      </c>
      <c r="AE28" t="s">
        <v>47</v>
      </c>
      <c r="AF28" t="s">
        <v>47</v>
      </c>
      <c r="AG28" t="s">
        <v>47</v>
      </c>
      <c r="AH28" t="s">
        <v>47</v>
      </c>
      <c r="AI28" t="s">
        <v>3986</v>
      </c>
      <c r="AJ28" t="s">
        <v>3987</v>
      </c>
    </row>
    <row r="29" spans="1:36" x14ac:dyDescent="0.25">
      <c r="A29" t="s">
        <v>4510</v>
      </c>
      <c r="B29" t="s">
        <v>446</v>
      </c>
      <c r="C29">
        <v>126766770</v>
      </c>
      <c r="D29">
        <v>126767411</v>
      </c>
      <c r="E29" t="s">
        <v>35</v>
      </c>
      <c r="F29">
        <v>7.6833330000000002</v>
      </c>
      <c r="G29" t="s">
        <v>2824</v>
      </c>
      <c r="H29" t="s">
        <v>174</v>
      </c>
      <c r="I29" t="s">
        <v>174</v>
      </c>
      <c r="J29">
        <v>26620</v>
      </c>
      <c r="K29" t="s">
        <v>4511</v>
      </c>
      <c r="L29">
        <v>75813</v>
      </c>
      <c r="M29" t="s">
        <v>4512</v>
      </c>
      <c r="N29" t="s">
        <v>4511</v>
      </c>
      <c r="O29" t="s">
        <v>4513</v>
      </c>
      <c r="P29" t="s">
        <v>4514</v>
      </c>
      <c r="Q29" t="s">
        <v>90</v>
      </c>
      <c r="R29" t="s">
        <v>4515</v>
      </c>
      <c r="S29" t="s">
        <v>120</v>
      </c>
      <c r="T29" t="str">
        <f t="shared" si="0"/>
        <v>chr10:126766770-126767411</v>
      </c>
      <c r="U29" s="1">
        <f>(W29+X29)/(Y29+Z29)</f>
        <v>1.8483516483516484</v>
      </c>
      <c r="V29" s="1">
        <f>_xlfn.T.TEST(W29:X29, Y29:Z29, 2, 1)</f>
        <v>0.31464951152388365</v>
      </c>
      <c r="W29" s="4">
        <v>10.5</v>
      </c>
      <c r="X29" s="4">
        <v>6.32</v>
      </c>
      <c r="Y29" s="3">
        <v>4.5599999999999996</v>
      </c>
      <c r="Z29" s="3">
        <v>4.54</v>
      </c>
      <c r="AA29" s="2">
        <v>7.41</v>
      </c>
      <c r="AB29">
        <v>6.43</v>
      </c>
      <c r="AC29" t="s">
        <v>4516</v>
      </c>
      <c r="AD29" t="s">
        <v>4517</v>
      </c>
      <c r="AE29" t="s">
        <v>47</v>
      </c>
      <c r="AF29" t="s">
        <v>47</v>
      </c>
      <c r="AG29" t="s">
        <v>47</v>
      </c>
      <c r="AH29" t="s">
        <v>47</v>
      </c>
      <c r="AI29" t="s">
        <v>4518</v>
      </c>
      <c r="AJ29" t="s">
        <v>47</v>
      </c>
    </row>
    <row r="30" spans="1:36" x14ac:dyDescent="0.25">
      <c r="A30" t="s">
        <v>5506</v>
      </c>
      <c r="B30" t="s">
        <v>99</v>
      </c>
      <c r="C30">
        <v>72570913</v>
      </c>
      <c r="D30">
        <v>72571775</v>
      </c>
      <c r="E30" t="s">
        <v>35</v>
      </c>
      <c r="F30">
        <v>6.0949999999999998</v>
      </c>
      <c r="G30" t="s">
        <v>2850</v>
      </c>
      <c r="H30" t="s">
        <v>174</v>
      </c>
      <c r="I30" t="s">
        <v>5507</v>
      </c>
      <c r="J30">
        <v>281290</v>
      </c>
      <c r="K30" t="s">
        <v>5508</v>
      </c>
      <c r="L30">
        <v>353204</v>
      </c>
      <c r="M30" t="s">
        <v>5509</v>
      </c>
      <c r="N30" t="s">
        <v>5508</v>
      </c>
      <c r="O30" t="s">
        <v>5510</v>
      </c>
      <c r="P30" t="s">
        <v>5511</v>
      </c>
      <c r="Q30" t="s">
        <v>5512</v>
      </c>
      <c r="R30" t="s">
        <v>5513</v>
      </c>
      <c r="S30" t="s">
        <v>44</v>
      </c>
      <c r="T30" t="str">
        <f t="shared" si="0"/>
        <v>chr4:72570913-72571775</v>
      </c>
      <c r="U30" s="1">
        <f>(W30+X30)/(Y30+Z30)</f>
        <v>1.8250414593698177</v>
      </c>
      <c r="V30" s="1">
        <f>_xlfn.T.TEST(W30:X30, Y30:Z30, 2, 1)</f>
        <v>7.9560552521012434E-2</v>
      </c>
      <c r="W30" s="4">
        <v>10.86</v>
      </c>
      <c r="X30" s="4">
        <v>11.15</v>
      </c>
      <c r="Y30" s="3">
        <v>5.26</v>
      </c>
      <c r="Z30" s="3">
        <v>6.8</v>
      </c>
      <c r="AA30" s="2">
        <v>8.7200000000000006</v>
      </c>
      <c r="AB30">
        <v>6</v>
      </c>
      <c r="AC30" t="s">
        <v>5514</v>
      </c>
      <c r="AD30" t="s">
        <v>47</v>
      </c>
      <c r="AE30" t="s">
        <v>47</v>
      </c>
      <c r="AF30" t="s">
        <v>47</v>
      </c>
      <c r="AG30" t="s">
        <v>47</v>
      </c>
      <c r="AH30" t="s">
        <v>47</v>
      </c>
      <c r="AI30" t="s">
        <v>5515</v>
      </c>
      <c r="AJ30" t="s">
        <v>47</v>
      </c>
    </row>
    <row r="31" spans="1:36" x14ac:dyDescent="0.25">
      <c r="A31" t="s">
        <v>3703</v>
      </c>
      <c r="B31" t="s">
        <v>173</v>
      </c>
      <c r="C31">
        <v>9817208</v>
      </c>
      <c r="D31">
        <v>9818923</v>
      </c>
      <c r="E31" t="s">
        <v>35</v>
      </c>
      <c r="F31">
        <v>11.292</v>
      </c>
      <c r="G31" t="s">
        <v>2406</v>
      </c>
      <c r="H31" t="s">
        <v>174</v>
      </c>
      <c r="I31" t="s">
        <v>3704</v>
      </c>
      <c r="J31">
        <v>626123</v>
      </c>
      <c r="K31" t="s">
        <v>3705</v>
      </c>
      <c r="L31">
        <v>268379</v>
      </c>
      <c r="M31" t="s">
        <v>3706</v>
      </c>
      <c r="N31" t="s">
        <v>3705</v>
      </c>
      <c r="O31" t="s">
        <v>3707</v>
      </c>
      <c r="P31" t="s">
        <v>3708</v>
      </c>
      <c r="Q31" t="s">
        <v>3709</v>
      </c>
      <c r="R31" t="s">
        <v>3710</v>
      </c>
      <c r="S31" t="s">
        <v>44</v>
      </c>
      <c r="T31" t="str">
        <f t="shared" si="0"/>
        <v>chr11:9817208-9818923</v>
      </c>
      <c r="U31" s="1">
        <f>(W31+X31)/(Y31+Z31)</f>
        <v>1.7882689556509299</v>
      </c>
      <c r="V31" s="1">
        <f>_xlfn.T.TEST(W31:X31, Y31:Z31, 2, 1)</f>
        <v>0.34494715342216364</v>
      </c>
      <c r="W31" s="4">
        <v>15.57</v>
      </c>
      <c r="X31" s="4">
        <v>21.93</v>
      </c>
      <c r="Y31" s="3">
        <v>12.28</v>
      </c>
      <c r="Z31" s="3">
        <v>8.69</v>
      </c>
      <c r="AA31" s="2">
        <v>11.77</v>
      </c>
      <c r="AB31">
        <v>14.57</v>
      </c>
      <c r="AC31" t="s">
        <v>3711</v>
      </c>
      <c r="AD31" t="s">
        <v>3712</v>
      </c>
      <c r="AE31" t="s">
        <v>47</v>
      </c>
      <c r="AF31" t="s">
        <v>3713</v>
      </c>
      <c r="AG31" t="s">
        <v>47</v>
      </c>
      <c r="AH31" t="s">
        <v>47</v>
      </c>
      <c r="AI31" t="s">
        <v>3714</v>
      </c>
      <c r="AJ31" t="s">
        <v>3715</v>
      </c>
    </row>
    <row r="32" spans="1:36" x14ac:dyDescent="0.25">
      <c r="A32" t="s">
        <v>3452</v>
      </c>
      <c r="B32" t="s">
        <v>446</v>
      </c>
      <c r="C32">
        <v>91233881</v>
      </c>
      <c r="D32">
        <v>91235434</v>
      </c>
      <c r="E32" t="s">
        <v>35</v>
      </c>
      <c r="F32">
        <v>12.74</v>
      </c>
      <c r="G32" t="s">
        <v>2850</v>
      </c>
      <c r="H32" t="s">
        <v>174</v>
      </c>
      <c r="I32" t="s">
        <v>3453</v>
      </c>
      <c r="J32">
        <v>-14038</v>
      </c>
      <c r="K32" t="s">
        <v>3454</v>
      </c>
      <c r="L32">
        <v>102633753</v>
      </c>
      <c r="M32" t="s">
        <v>3455</v>
      </c>
      <c r="N32" t="s">
        <v>3454</v>
      </c>
      <c r="O32" t="s">
        <v>47</v>
      </c>
      <c r="P32" t="s">
        <v>3456</v>
      </c>
      <c r="Q32" t="s">
        <v>90</v>
      </c>
      <c r="R32" t="s">
        <v>3457</v>
      </c>
      <c r="S32" t="s">
        <v>120</v>
      </c>
      <c r="T32" t="str">
        <f t="shared" si="0"/>
        <v>chr10:91233881-91235434</v>
      </c>
      <c r="U32" s="1">
        <f>(W32+X32)/(Y32+Z32)</f>
        <v>1.7652849740932641</v>
      </c>
      <c r="V32" s="1">
        <f>_xlfn.T.TEST(W32:X32, Y32:Z32, 2, 1)</f>
        <v>0.13623947435992889</v>
      </c>
      <c r="W32" s="4">
        <v>18.46</v>
      </c>
      <c r="X32" s="4">
        <v>15.61</v>
      </c>
      <c r="Y32" s="3">
        <v>9.4700000000000006</v>
      </c>
      <c r="Z32" s="3">
        <v>9.83</v>
      </c>
      <c r="AA32" s="2">
        <v>10.029999999999999</v>
      </c>
      <c r="AB32">
        <v>13.72</v>
      </c>
      <c r="AC32" t="s">
        <v>3458</v>
      </c>
      <c r="AD32" t="s">
        <v>47</v>
      </c>
      <c r="AE32" t="s">
        <v>47</v>
      </c>
      <c r="AF32" t="s">
        <v>47</v>
      </c>
      <c r="AG32" t="s">
        <v>47</v>
      </c>
      <c r="AH32" t="s">
        <v>47</v>
      </c>
      <c r="AI32" t="s">
        <v>3459</v>
      </c>
      <c r="AJ32" t="s">
        <v>47</v>
      </c>
    </row>
    <row r="33" spans="1:36" x14ac:dyDescent="0.25">
      <c r="A33" t="s">
        <v>5654</v>
      </c>
      <c r="B33" t="s">
        <v>34</v>
      </c>
      <c r="C33">
        <v>163491990</v>
      </c>
      <c r="D33">
        <v>163492729</v>
      </c>
      <c r="E33" t="s">
        <v>35</v>
      </c>
      <c r="F33">
        <v>5.69</v>
      </c>
      <c r="G33" t="s">
        <v>3125</v>
      </c>
      <c r="H33" t="s">
        <v>5655</v>
      </c>
      <c r="I33" t="s">
        <v>5655</v>
      </c>
      <c r="J33">
        <v>41</v>
      </c>
      <c r="K33" t="s">
        <v>5656</v>
      </c>
      <c r="L33">
        <v>100043899</v>
      </c>
      <c r="M33" t="s">
        <v>5657</v>
      </c>
      <c r="N33" t="s">
        <v>5656</v>
      </c>
      <c r="O33" t="s">
        <v>5658</v>
      </c>
      <c r="P33" t="s">
        <v>5659</v>
      </c>
      <c r="Q33" t="s">
        <v>90</v>
      </c>
      <c r="R33" t="s">
        <v>5660</v>
      </c>
      <c r="S33" t="s">
        <v>44</v>
      </c>
      <c r="T33" t="str">
        <f t="shared" si="0"/>
        <v>chr2:163491990-163492729</v>
      </c>
      <c r="U33" s="1">
        <f>(W33+X33)/(Y33+Z33)</f>
        <v>1.7624309392265194</v>
      </c>
      <c r="V33" s="1">
        <f>_xlfn.T.TEST(W33:X33, Y33:Z33, 2, 1)</f>
        <v>0.42083315167886881</v>
      </c>
      <c r="W33" s="4">
        <v>3.62</v>
      </c>
      <c r="X33" s="4">
        <v>5.95</v>
      </c>
      <c r="Y33" s="3">
        <v>3.16</v>
      </c>
      <c r="Z33" s="3">
        <v>2.27</v>
      </c>
      <c r="AA33" s="2">
        <v>8.2899999999999991</v>
      </c>
      <c r="AB33">
        <v>7.29</v>
      </c>
      <c r="AC33" t="s">
        <v>47</v>
      </c>
      <c r="AD33" t="s">
        <v>47</v>
      </c>
      <c r="AE33" t="s">
        <v>47</v>
      </c>
      <c r="AF33" t="s">
        <v>47</v>
      </c>
      <c r="AG33" t="s">
        <v>47</v>
      </c>
      <c r="AH33" t="s">
        <v>47</v>
      </c>
      <c r="AI33" t="s">
        <v>5661</v>
      </c>
      <c r="AJ33" t="s">
        <v>5662</v>
      </c>
    </row>
    <row r="34" spans="1:36" x14ac:dyDescent="0.25">
      <c r="A34" t="s">
        <v>4223</v>
      </c>
      <c r="B34" t="s">
        <v>188</v>
      </c>
      <c r="C34">
        <v>69615703</v>
      </c>
      <c r="D34">
        <v>69616360</v>
      </c>
      <c r="E34" t="s">
        <v>35</v>
      </c>
      <c r="F34">
        <v>8.4366660000000007</v>
      </c>
      <c r="G34" t="s">
        <v>2824</v>
      </c>
      <c r="H34" t="s">
        <v>174</v>
      </c>
      <c r="I34" t="s">
        <v>174</v>
      </c>
      <c r="J34">
        <v>176705</v>
      </c>
      <c r="K34" t="s">
        <v>4224</v>
      </c>
      <c r="L34">
        <v>320722</v>
      </c>
      <c r="M34" t="s">
        <v>4225</v>
      </c>
      <c r="N34" t="s">
        <v>4224</v>
      </c>
      <c r="O34" t="s">
        <v>4226</v>
      </c>
      <c r="P34" t="s">
        <v>4227</v>
      </c>
      <c r="Q34" t="s">
        <v>4228</v>
      </c>
      <c r="R34" t="s">
        <v>4229</v>
      </c>
      <c r="S34" t="s">
        <v>44</v>
      </c>
      <c r="T34" t="str">
        <f t="shared" si="0"/>
        <v>chr17:69615703-69616360</v>
      </c>
      <c r="U34" s="1">
        <f>(W34+X34)/(Y34+Z34)</f>
        <v>1.7617728531855954</v>
      </c>
      <c r="V34" s="1">
        <f>_xlfn.T.TEST(W34:X34, Y34:Z34, 2, 1)</f>
        <v>0.25477594219125788</v>
      </c>
      <c r="W34" s="4">
        <v>9.0500000000000007</v>
      </c>
      <c r="X34" s="4">
        <v>10.029999999999999</v>
      </c>
      <c r="Y34" s="3">
        <v>6.67</v>
      </c>
      <c r="Z34" s="3">
        <v>4.16</v>
      </c>
      <c r="AA34" s="2">
        <v>9.16</v>
      </c>
      <c r="AB34">
        <v>7.72</v>
      </c>
      <c r="AC34" t="s">
        <v>4230</v>
      </c>
      <c r="AD34" t="s">
        <v>4231</v>
      </c>
      <c r="AE34" t="s">
        <v>47</v>
      </c>
      <c r="AF34" t="s">
        <v>47</v>
      </c>
      <c r="AG34" t="s">
        <v>47</v>
      </c>
      <c r="AH34" t="s">
        <v>47</v>
      </c>
      <c r="AI34" t="s">
        <v>4232</v>
      </c>
      <c r="AJ34" t="s">
        <v>47</v>
      </c>
    </row>
    <row r="35" spans="1:36" x14ac:dyDescent="0.25">
      <c r="A35" t="s">
        <v>4323</v>
      </c>
      <c r="B35" t="s">
        <v>84</v>
      </c>
      <c r="C35">
        <v>82257045</v>
      </c>
      <c r="D35">
        <v>82257706</v>
      </c>
      <c r="E35" t="s">
        <v>35</v>
      </c>
      <c r="F35">
        <v>8.1850000000000005</v>
      </c>
      <c r="G35" t="s">
        <v>3125</v>
      </c>
      <c r="H35" t="s">
        <v>4324</v>
      </c>
      <c r="I35" t="s">
        <v>4324</v>
      </c>
      <c r="J35">
        <v>1352</v>
      </c>
      <c r="K35" t="s">
        <v>4325</v>
      </c>
      <c r="L35">
        <v>76505</v>
      </c>
      <c r="M35" t="s">
        <v>4326</v>
      </c>
      <c r="N35" t="s">
        <v>4327</v>
      </c>
      <c r="O35" t="s">
        <v>4328</v>
      </c>
      <c r="P35" t="s">
        <v>4329</v>
      </c>
      <c r="Q35" t="s">
        <v>90</v>
      </c>
      <c r="R35" t="s">
        <v>4330</v>
      </c>
      <c r="S35" t="s">
        <v>120</v>
      </c>
      <c r="T35" t="str">
        <f t="shared" si="0"/>
        <v>chr15:82257045-82257706</v>
      </c>
      <c r="U35" s="1">
        <f>(W35+X35)/(Y35+Z35)</f>
        <v>1.7452471482889733</v>
      </c>
      <c r="V35" s="1">
        <f>_xlfn.T.TEST(W35:X35, Y35:Z35, 2, 1)</f>
        <v>0.18911695123910946</v>
      </c>
      <c r="W35" s="4">
        <v>8.33</v>
      </c>
      <c r="X35" s="4">
        <v>10.029999999999999</v>
      </c>
      <c r="Y35" s="3">
        <v>5.61</v>
      </c>
      <c r="Z35" s="3">
        <v>4.91</v>
      </c>
      <c r="AA35" s="2">
        <v>9.16</v>
      </c>
      <c r="AB35">
        <v>9.86</v>
      </c>
      <c r="AC35" t="s">
        <v>47</v>
      </c>
      <c r="AD35" t="s">
        <v>47</v>
      </c>
      <c r="AE35" t="s">
        <v>47</v>
      </c>
      <c r="AF35" t="s">
        <v>47</v>
      </c>
      <c r="AG35" t="s">
        <v>47</v>
      </c>
      <c r="AH35" t="s">
        <v>47</v>
      </c>
      <c r="AI35" t="s">
        <v>4331</v>
      </c>
      <c r="AJ35" t="s">
        <v>4332</v>
      </c>
    </row>
    <row r="36" spans="1:36" x14ac:dyDescent="0.25">
      <c r="A36" t="s">
        <v>4161</v>
      </c>
      <c r="B36" t="s">
        <v>188</v>
      </c>
      <c r="C36">
        <v>83524633</v>
      </c>
      <c r="D36">
        <v>83525180</v>
      </c>
      <c r="E36" t="s">
        <v>35</v>
      </c>
      <c r="F36">
        <v>8.5500000000000007</v>
      </c>
      <c r="G36" t="s">
        <v>4162</v>
      </c>
      <c r="H36" t="s">
        <v>174</v>
      </c>
      <c r="I36" t="s">
        <v>174</v>
      </c>
      <c r="J36">
        <v>-10573</v>
      </c>
      <c r="K36" t="s">
        <v>4163</v>
      </c>
      <c r="L36">
        <v>20463</v>
      </c>
      <c r="M36" t="s">
        <v>4164</v>
      </c>
      <c r="N36" t="s">
        <v>4163</v>
      </c>
      <c r="O36" t="s">
        <v>4165</v>
      </c>
      <c r="P36" t="s">
        <v>4166</v>
      </c>
      <c r="Q36" t="s">
        <v>4167</v>
      </c>
      <c r="R36" t="s">
        <v>4168</v>
      </c>
      <c r="S36" t="s">
        <v>44</v>
      </c>
      <c r="T36" t="str">
        <f t="shared" si="0"/>
        <v>chr17:83524633-83525180</v>
      </c>
      <c r="U36" s="1">
        <f>(W36+X36)/(Y36+Z36)</f>
        <v>1.7159090909090908</v>
      </c>
      <c r="V36" s="1">
        <f>_xlfn.T.TEST(W36:X36, Y36:Z36, 2, 1)</f>
        <v>7.7483640981780039E-2</v>
      </c>
      <c r="W36" s="4">
        <v>13.03</v>
      </c>
      <c r="X36" s="4">
        <v>12.64</v>
      </c>
      <c r="Y36" s="3">
        <v>7.02</v>
      </c>
      <c r="Z36" s="3">
        <v>7.94</v>
      </c>
      <c r="AA36" s="2">
        <v>9.16</v>
      </c>
      <c r="AB36">
        <v>9</v>
      </c>
      <c r="AC36" t="s">
        <v>47</v>
      </c>
      <c r="AD36" t="s">
        <v>47</v>
      </c>
      <c r="AE36" t="s">
        <v>47</v>
      </c>
      <c r="AF36" t="s">
        <v>47</v>
      </c>
      <c r="AG36" t="s">
        <v>4169</v>
      </c>
      <c r="AH36" t="s">
        <v>47</v>
      </c>
      <c r="AI36" t="s">
        <v>4170</v>
      </c>
      <c r="AJ36" t="s">
        <v>47</v>
      </c>
    </row>
    <row r="37" spans="1:36" x14ac:dyDescent="0.25">
      <c r="A37" t="s">
        <v>5467</v>
      </c>
      <c r="B37" t="s">
        <v>689</v>
      </c>
      <c r="C37">
        <v>32752196</v>
      </c>
      <c r="D37">
        <v>32752814</v>
      </c>
      <c r="E37" t="s">
        <v>35</v>
      </c>
      <c r="F37">
        <v>6.165</v>
      </c>
      <c r="G37" t="s">
        <v>2850</v>
      </c>
      <c r="H37" t="s">
        <v>174</v>
      </c>
      <c r="I37" t="s">
        <v>174</v>
      </c>
      <c r="J37">
        <v>-164313</v>
      </c>
      <c r="K37" t="s">
        <v>5468</v>
      </c>
      <c r="L37">
        <v>243743</v>
      </c>
      <c r="M37" t="s">
        <v>5469</v>
      </c>
      <c r="N37" t="s">
        <v>5468</v>
      </c>
      <c r="O37" t="s">
        <v>5470</v>
      </c>
      <c r="P37" t="s">
        <v>5471</v>
      </c>
      <c r="Q37" t="s">
        <v>5472</v>
      </c>
      <c r="R37" t="s">
        <v>5473</v>
      </c>
      <c r="S37" t="s">
        <v>44</v>
      </c>
      <c r="T37" t="str">
        <f t="shared" si="0"/>
        <v>chr6:32752196-32752814</v>
      </c>
      <c r="U37" s="1">
        <f>(W37+X37)/(Y37+Z37)</f>
        <v>1.7055393586005831</v>
      </c>
      <c r="V37" s="1">
        <f>_xlfn.T.TEST(W37:X37, Y37:Z37, 2, 1)</f>
        <v>0.15719561541112992</v>
      </c>
      <c r="W37" s="4">
        <v>7.24</v>
      </c>
      <c r="X37" s="4">
        <v>4.46</v>
      </c>
      <c r="Y37" s="3">
        <v>4.21</v>
      </c>
      <c r="Z37" s="3">
        <v>2.65</v>
      </c>
      <c r="AA37" s="2">
        <v>6.54</v>
      </c>
      <c r="AB37">
        <v>2.57</v>
      </c>
      <c r="AC37" t="s">
        <v>5474</v>
      </c>
      <c r="AD37" t="s">
        <v>47</v>
      </c>
      <c r="AE37" t="s">
        <v>47</v>
      </c>
      <c r="AF37" t="s">
        <v>47</v>
      </c>
      <c r="AG37" t="s">
        <v>47</v>
      </c>
      <c r="AH37" t="s">
        <v>47</v>
      </c>
      <c r="AI37" t="s">
        <v>5475</v>
      </c>
      <c r="AJ37" t="s">
        <v>47</v>
      </c>
    </row>
    <row r="38" spans="1:36" x14ac:dyDescent="0.25">
      <c r="A38" t="s">
        <v>3965</v>
      </c>
      <c r="B38" t="s">
        <v>99</v>
      </c>
      <c r="C38">
        <v>123680836</v>
      </c>
      <c r="D38">
        <v>123682014</v>
      </c>
      <c r="E38" t="s">
        <v>35</v>
      </c>
      <c r="F38">
        <v>9.4566669999999995</v>
      </c>
      <c r="G38" t="s">
        <v>3625</v>
      </c>
      <c r="H38" t="s">
        <v>3966</v>
      </c>
      <c r="I38" t="s">
        <v>3966</v>
      </c>
      <c r="J38">
        <v>2935</v>
      </c>
      <c r="K38" t="s">
        <v>3967</v>
      </c>
      <c r="L38">
        <v>11426</v>
      </c>
      <c r="M38" t="s">
        <v>3968</v>
      </c>
      <c r="N38" t="s">
        <v>3969</v>
      </c>
      <c r="O38" t="s">
        <v>3970</v>
      </c>
      <c r="P38" t="s">
        <v>3971</v>
      </c>
      <c r="Q38" t="s">
        <v>3972</v>
      </c>
      <c r="R38" t="s">
        <v>3973</v>
      </c>
      <c r="S38" t="s">
        <v>44</v>
      </c>
      <c r="T38" t="str">
        <f t="shared" si="0"/>
        <v>chr4:123680836-123682014</v>
      </c>
      <c r="U38" s="1">
        <f>(W38+X38)/(Y38+Z38)</f>
        <v>1.7004638833664678</v>
      </c>
      <c r="V38" s="1">
        <f>_xlfn.T.TEST(W38:X38, Y38:Z38, 2, 1)</f>
        <v>0.31531420531352194</v>
      </c>
      <c r="W38" s="4">
        <v>13.4</v>
      </c>
      <c r="X38" s="4">
        <v>12.26</v>
      </c>
      <c r="Y38" s="3">
        <v>5.26</v>
      </c>
      <c r="Z38" s="3">
        <v>9.83</v>
      </c>
      <c r="AA38" s="2">
        <v>11.77</v>
      </c>
      <c r="AB38">
        <v>19.29</v>
      </c>
      <c r="AC38" t="s">
        <v>3974</v>
      </c>
      <c r="AD38" t="s">
        <v>47</v>
      </c>
      <c r="AE38" t="s">
        <v>47</v>
      </c>
      <c r="AF38" t="s">
        <v>47</v>
      </c>
      <c r="AG38" t="s">
        <v>47</v>
      </c>
      <c r="AH38" t="s">
        <v>47</v>
      </c>
      <c r="AI38" t="s">
        <v>3975</v>
      </c>
      <c r="AJ38" t="s">
        <v>3976</v>
      </c>
    </row>
    <row r="39" spans="1:36" x14ac:dyDescent="0.25">
      <c r="A39" t="s">
        <v>4424</v>
      </c>
      <c r="B39" t="s">
        <v>446</v>
      </c>
      <c r="C39">
        <v>11449821</v>
      </c>
      <c r="D39">
        <v>11450564</v>
      </c>
      <c r="E39" t="s">
        <v>35</v>
      </c>
      <c r="F39">
        <v>7.92</v>
      </c>
      <c r="G39" t="s">
        <v>1392</v>
      </c>
      <c r="H39" t="s">
        <v>4425</v>
      </c>
      <c r="I39" t="s">
        <v>4425</v>
      </c>
      <c r="J39">
        <v>106747</v>
      </c>
      <c r="K39" t="s">
        <v>4426</v>
      </c>
      <c r="L39">
        <v>13853</v>
      </c>
      <c r="M39" t="s">
        <v>4427</v>
      </c>
      <c r="N39" t="s">
        <v>4426</v>
      </c>
      <c r="O39" t="s">
        <v>4428</v>
      </c>
      <c r="P39" t="s">
        <v>4429</v>
      </c>
      <c r="Q39" t="s">
        <v>4430</v>
      </c>
      <c r="R39" t="s">
        <v>4431</v>
      </c>
      <c r="S39" t="s">
        <v>44</v>
      </c>
      <c r="T39" t="str">
        <f t="shared" si="0"/>
        <v>chr10:11449821-11450564</v>
      </c>
      <c r="U39" s="1">
        <f>(W39+X39)/(Y39+Z39)</f>
        <v>1.6982633863965266</v>
      </c>
      <c r="V39" s="1">
        <f>_xlfn.T.TEST(W39:X39, Y39:Z39, 2, 1)</f>
        <v>1.3851715473632028E-2</v>
      </c>
      <c r="W39" s="4">
        <v>11.95</v>
      </c>
      <c r="X39" s="4">
        <v>11.52</v>
      </c>
      <c r="Y39" s="3">
        <v>7.02</v>
      </c>
      <c r="Z39" s="3">
        <v>6.8</v>
      </c>
      <c r="AA39" s="2">
        <v>6.98</v>
      </c>
      <c r="AB39">
        <v>10.72</v>
      </c>
      <c r="AC39" t="s">
        <v>4432</v>
      </c>
      <c r="AD39" t="s">
        <v>4433</v>
      </c>
      <c r="AE39" t="s">
        <v>47</v>
      </c>
      <c r="AF39" t="s">
        <v>47</v>
      </c>
      <c r="AG39" t="s">
        <v>4434</v>
      </c>
      <c r="AH39" t="s">
        <v>47</v>
      </c>
      <c r="AI39" t="s">
        <v>4435</v>
      </c>
      <c r="AJ39" t="s">
        <v>4436</v>
      </c>
    </row>
    <row r="40" spans="1:36" x14ac:dyDescent="0.25">
      <c r="A40" t="s">
        <v>4563</v>
      </c>
      <c r="B40" t="s">
        <v>188</v>
      </c>
      <c r="C40">
        <v>5376941</v>
      </c>
      <c r="D40">
        <v>5377509</v>
      </c>
      <c r="E40" t="s">
        <v>35</v>
      </c>
      <c r="F40">
        <v>7.6050000000000004</v>
      </c>
      <c r="G40" t="s">
        <v>3789</v>
      </c>
      <c r="H40" t="s">
        <v>174</v>
      </c>
      <c r="I40" t="s">
        <v>174</v>
      </c>
      <c r="J40">
        <v>41542</v>
      </c>
      <c r="K40" t="s">
        <v>4564</v>
      </c>
      <c r="L40">
        <v>106557</v>
      </c>
      <c r="M40" t="s">
        <v>4565</v>
      </c>
      <c r="N40" t="s">
        <v>4564</v>
      </c>
      <c r="O40" t="s">
        <v>4566</v>
      </c>
      <c r="P40" t="s">
        <v>4567</v>
      </c>
      <c r="Q40" t="s">
        <v>4568</v>
      </c>
      <c r="R40" t="s">
        <v>4569</v>
      </c>
      <c r="S40" t="s">
        <v>44</v>
      </c>
      <c r="T40" t="str">
        <f t="shared" si="0"/>
        <v>chr17:5376941-5377509</v>
      </c>
      <c r="U40" s="1">
        <f>(W40+X40)/(Y40+Z40)</f>
        <v>1.668181818181818</v>
      </c>
      <c r="V40" s="1">
        <f>_xlfn.T.TEST(W40:X40, Y40:Z40, 2, 1)</f>
        <v>9.2455518634781075E-2</v>
      </c>
      <c r="W40" s="4">
        <v>6.88</v>
      </c>
      <c r="X40" s="4">
        <v>7.8</v>
      </c>
      <c r="Y40" s="3">
        <v>3.51</v>
      </c>
      <c r="Z40" s="3">
        <v>5.29</v>
      </c>
      <c r="AA40" s="2">
        <v>8.7200000000000006</v>
      </c>
      <c r="AB40">
        <v>6.43</v>
      </c>
      <c r="AC40" t="s">
        <v>47</v>
      </c>
      <c r="AD40" t="s">
        <v>4570</v>
      </c>
      <c r="AE40" t="s">
        <v>47</v>
      </c>
      <c r="AF40" t="s">
        <v>47</v>
      </c>
      <c r="AG40" t="s">
        <v>47</v>
      </c>
      <c r="AH40" t="s">
        <v>47</v>
      </c>
      <c r="AI40" t="s">
        <v>4571</v>
      </c>
      <c r="AJ40" t="s">
        <v>47</v>
      </c>
    </row>
    <row r="41" spans="1:36" x14ac:dyDescent="0.25">
      <c r="A41" t="s">
        <v>4861</v>
      </c>
      <c r="B41" t="s">
        <v>53</v>
      </c>
      <c r="C41">
        <v>51838218</v>
      </c>
      <c r="D41">
        <v>51839070</v>
      </c>
      <c r="E41" t="s">
        <v>35</v>
      </c>
      <c r="F41">
        <v>7.04</v>
      </c>
      <c r="G41" t="s">
        <v>2850</v>
      </c>
      <c r="H41" t="s">
        <v>4862</v>
      </c>
      <c r="I41" t="s">
        <v>4862</v>
      </c>
      <c r="J41">
        <v>77334</v>
      </c>
      <c r="K41" t="s">
        <v>4863</v>
      </c>
      <c r="L41">
        <v>17912</v>
      </c>
      <c r="M41" t="s">
        <v>4864</v>
      </c>
      <c r="N41" t="s">
        <v>4865</v>
      </c>
      <c r="O41" t="s">
        <v>4866</v>
      </c>
      <c r="P41" t="s">
        <v>4867</v>
      </c>
      <c r="Q41" t="s">
        <v>4868</v>
      </c>
      <c r="R41" t="s">
        <v>4869</v>
      </c>
      <c r="S41" t="s">
        <v>44</v>
      </c>
      <c r="T41" t="str">
        <f t="shared" si="0"/>
        <v>chr1:51838218-51839070</v>
      </c>
      <c r="U41" s="1">
        <f>(W41+X41)/(Y41+Z41)</f>
        <v>1.6583564173591876</v>
      </c>
      <c r="V41" s="1">
        <f>_xlfn.T.TEST(W41:X41, Y41:Z41, 2, 1)</f>
        <v>8.0814695647929327E-2</v>
      </c>
      <c r="W41" s="4">
        <v>9.7799999999999994</v>
      </c>
      <c r="X41" s="4">
        <v>8.18</v>
      </c>
      <c r="Y41" s="3">
        <v>6.67</v>
      </c>
      <c r="Z41" s="3">
        <v>4.16</v>
      </c>
      <c r="AA41" s="2">
        <v>7.85</v>
      </c>
      <c r="AB41">
        <v>8.14</v>
      </c>
      <c r="AC41" t="s">
        <v>4870</v>
      </c>
      <c r="AD41" t="s">
        <v>47</v>
      </c>
      <c r="AE41" t="s">
        <v>47</v>
      </c>
      <c r="AF41" t="s">
        <v>47</v>
      </c>
      <c r="AG41" t="s">
        <v>47</v>
      </c>
      <c r="AH41" t="s">
        <v>47</v>
      </c>
      <c r="AI41" t="s">
        <v>4871</v>
      </c>
      <c r="AJ41" t="s">
        <v>47</v>
      </c>
    </row>
    <row r="42" spans="1:36" x14ac:dyDescent="0.25">
      <c r="A42" t="s">
        <v>4274</v>
      </c>
      <c r="B42" t="s">
        <v>34</v>
      </c>
      <c r="C42">
        <v>27125874</v>
      </c>
      <c r="D42">
        <v>27126762</v>
      </c>
      <c r="E42" t="s">
        <v>35</v>
      </c>
      <c r="F42">
        <v>8.3049999999999997</v>
      </c>
      <c r="G42" t="s">
        <v>3125</v>
      </c>
      <c r="H42" t="s">
        <v>4275</v>
      </c>
      <c r="I42" t="s">
        <v>4275</v>
      </c>
      <c r="J42">
        <v>16159</v>
      </c>
      <c r="K42" t="s">
        <v>4276</v>
      </c>
      <c r="L42">
        <v>109349</v>
      </c>
      <c r="M42" t="s">
        <v>4277</v>
      </c>
      <c r="N42" t="s">
        <v>4276</v>
      </c>
      <c r="O42" t="s">
        <v>4278</v>
      </c>
      <c r="P42" t="s">
        <v>4279</v>
      </c>
      <c r="Q42" t="s">
        <v>4280</v>
      </c>
      <c r="R42" t="s">
        <v>4281</v>
      </c>
      <c r="S42" t="s">
        <v>44</v>
      </c>
      <c r="T42" t="str">
        <f t="shared" si="0"/>
        <v>chr2:27125874-27126762</v>
      </c>
      <c r="U42" s="1">
        <f>(W42+X42)/(Y42+Z42)</f>
        <v>1.6510263929618769</v>
      </c>
      <c r="V42" s="1">
        <f>_xlfn.T.TEST(W42:X42, Y42:Z42, 2, 1)</f>
        <v>5.5301837182007325E-2</v>
      </c>
      <c r="W42" s="4">
        <v>7.6</v>
      </c>
      <c r="X42" s="4">
        <v>9.2899999999999991</v>
      </c>
      <c r="Y42" s="3">
        <v>4.5599999999999996</v>
      </c>
      <c r="Z42" s="3">
        <v>5.67</v>
      </c>
      <c r="AA42" s="2">
        <v>9.59</v>
      </c>
      <c r="AB42">
        <v>14.15</v>
      </c>
      <c r="AC42" t="s">
        <v>47</v>
      </c>
      <c r="AD42" t="s">
        <v>47</v>
      </c>
      <c r="AE42" t="s">
        <v>47</v>
      </c>
      <c r="AF42" t="s">
        <v>47</v>
      </c>
      <c r="AG42" t="s">
        <v>47</v>
      </c>
      <c r="AH42" t="s">
        <v>47</v>
      </c>
      <c r="AI42" t="s">
        <v>4282</v>
      </c>
      <c r="AJ42" t="s">
        <v>4283</v>
      </c>
    </row>
    <row r="43" spans="1:36" x14ac:dyDescent="0.25">
      <c r="A43" t="s">
        <v>4468</v>
      </c>
      <c r="B43" t="s">
        <v>84</v>
      </c>
      <c r="C43">
        <v>80348785</v>
      </c>
      <c r="D43">
        <v>80349667</v>
      </c>
      <c r="E43" t="s">
        <v>35</v>
      </c>
      <c r="F43">
        <v>7.835</v>
      </c>
      <c r="G43" t="s">
        <v>2850</v>
      </c>
      <c r="H43" t="s">
        <v>4469</v>
      </c>
      <c r="I43" t="s">
        <v>4469</v>
      </c>
      <c r="J43">
        <v>61988</v>
      </c>
      <c r="K43" t="s">
        <v>3362</v>
      </c>
      <c r="L43">
        <v>239556</v>
      </c>
      <c r="M43" t="s">
        <v>3363</v>
      </c>
      <c r="N43" t="s">
        <v>3362</v>
      </c>
      <c r="O43" t="s">
        <v>3364</v>
      </c>
      <c r="P43" t="s">
        <v>3365</v>
      </c>
      <c r="Q43" t="s">
        <v>3366</v>
      </c>
      <c r="R43" t="s">
        <v>3367</v>
      </c>
      <c r="S43" t="s">
        <v>44</v>
      </c>
      <c r="T43" t="str">
        <f t="shared" si="0"/>
        <v>chr15:80348785-80349667</v>
      </c>
      <c r="U43" s="1">
        <f>(W43+X43)/(Y43+Z43)</f>
        <v>1.6417146513115803</v>
      </c>
      <c r="V43" s="1">
        <f>_xlfn.T.TEST(W43:X43, Y43:Z43, 2, 1)</f>
        <v>3.9934621620804481E-2</v>
      </c>
      <c r="W43" s="4">
        <v>13.4</v>
      </c>
      <c r="X43" s="4">
        <v>12.26</v>
      </c>
      <c r="Y43" s="3">
        <v>8.07</v>
      </c>
      <c r="Z43" s="3">
        <v>7.56</v>
      </c>
      <c r="AA43" s="2">
        <v>10.9</v>
      </c>
      <c r="AB43">
        <v>12</v>
      </c>
      <c r="AC43" t="s">
        <v>4470</v>
      </c>
      <c r="AD43" t="s">
        <v>47</v>
      </c>
      <c r="AE43" t="s">
        <v>47</v>
      </c>
      <c r="AF43" t="s">
        <v>47</v>
      </c>
      <c r="AG43" t="s">
        <v>47</v>
      </c>
      <c r="AH43" t="s">
        <v>47</v>
      </c>
      <c r="AI43" t="s">
        <v>4471</v>
      </c>
      <c r="AJ43" t="s">
        <v>47</v>
      </c>
    </row>
    <row r="44" spans="1:36" x14ac:dyDescent="0.25">
      <c r="A44" t="s">
        <v>1144</v>
      </c>
      <c r="B44" t="s">
        <v>203</v>
      </c>
      <c r="C44">
        <v>47981634</v>
      </c>
      <c r="D44">
        <v>47986998</v>
      </c>
      <c r="E44" t="s">
        <v>35</v>
      </c>
      <c r="F44">
        <v>56.645553999999997</v>
      </c>
      <c r="G44" t="s">
        <v>36</v>
      </c>
      <c r="H44" t="s">
        <v>1145</v>
      </c>
      <c r="I44" t="s">
        <v>1145</v>
      </c>
      <c r="J44">
        <v>1161</v>
      </c>
      <c r="K44" t="s">
        <v>1146</v>
      </c>
      <c r="L44">
        <v>20563</v>
      </c>
      <c r="M44" t="s">
        <v>1147</v>
      </c>
      <c r="N44" t="s">
        <v>1148</v>
      </c>
      <c r="O44" t="s">
        <v>1149</v>
      </c>
      <c r="P44" t="s">
        <v>1150</v>
      </c>
      <c r="Q44" t="s">
        <v>1151</v>
      </c>
      <c r="R44" t="s">
        <v>1152</v>
      </c>
      <c r="S44" t="s">
        <v>44</v>
      </c>
      <c r="T44" t="str">
        <f t="shared" si="0"/>
        <v>chr5:47981634-47986998</v>
      </c>
      <c r="U44" s="1">
        <f>(W44+X44)/(Y44+Z44)</f>
        <v>1.6405472636815921</v>
      </c>
      <c r="V44" s="1">
        <f>_xlfn.T.TEST(W44:X44, Y44:Z44, 2, 1)</f>
        <v>1.1000683551929243E-2</v>
      </c>
      <c r="W44" s="4">
        <v>128.53</v>
      </c>
      <c r="X44" s="4">
        <v>135.27000000000001</v>
      </c>
      <c r="Y44" s="3">
        <v>76.14</v>
      </c>
      <c r="Z44" s="3">
        <v>84.66</v>
      </c>
      <c r="AA44" s="2">
        <v>34.450000000000003</v>
      </c>
      <c r="AB44">
        <v>167.18</v>
      </c>
      <c r="AC44" t="s">
        <v>1153</v>
      </c>
      <c r="AD44" t="s">
        <v>1154</v>
      </c>
      <c r="AE44" t="s">
        <v>47</v>
      </c>
      <c r="AF44" t="s">
        <v>1155</v>
      </c>
      <c r="AG44" t="s">
        <v>1156</v>
      </c>
      <c r="AH44" t="s">
        <v>47</v>
      </c>
      <c r="AI44" t="s">
        <v>1157</v>
      </c>
      <c r="AJ44" t="s">
        <v>1158</v>
      </c>
    </row>
    <row r="45" spans="1:36" x14ac:dyDescent="0.25">
      <c r="A45" t="s">
        <v>5442</v>
      </c>
      <c r="B45" t="s">
        <v>188</v>
      </c>
      <c r="C45">
        <v>75874538</v>
      </c>
      <c r="D45">
        <v>75875460</v>
      </c>
      <c r="E45" t="s">
        <v>35</v>
      </c>
      <c r="F45">
        <v>6.2</v>
      </c>
      <c r="G45" t="s">
        <v>3125</v>
      </c>
      <c r="H45" t="s">
        <v>5443</v>
      </c>
      <c r="I45" t="s">
        <v>5444</v>
      </c>
      <c r="J45">
        <v>13976</v>
      </c>
      <c r="K45" t="s">
        <v>5445</v>
      </c>
      <c r="L45">
        <v>100043885</v>
      </c>
      <c r="M45" t="s">
        <v>5446</v>
      </c>
      <c r="N45" t="s">
        <v>5445</v>
      </c>
      <c r="O45" t="s">
        <v>5447</v>
      </c>
      <c r="P45" t="s">
        <v>5448</v>
      </c>
      <c r="Q45" t="s">
        <v>90</v>
      </c>
      <c r="R45" t="s">
        <v>5449</v>
      </c>
      <c r="S45" t="s">
        <v>120</v>
      </c>
      <c r="T45" t="str">
        <f t="shared" si="0"/>
        <v>chr17:75874538-75875460</v>
      </c>
      <c r="U45" s="1">
        <f>(W45+X45)/(Y45+Z45)</f>
        <v>1.6329723225030084</v>
      </c>
      <c r="V45" s="1">
        <f>_xlfn.T.TEST(W45:X45, Y45:Z45, 2, 1)</f>
        <v>0.15652768794847047</v>
      </c>
      <c r="W45" s="4">
        <v>6.88</v>
      </c>
      <c r="X45" s="4">
        <v>6.69</v>
      </c>
      <c r="Y45" s="3">
        <v>4.91</v>
      </c>
      <c r="Z45" s="3">
        <v>3.4</v>
      </c>
      <c r="AA45" s="2">
        <v>7.41</v>
      </c>
      <c r="AB45">
        <v>8.57</v>
      </c>
      <c r="AC45" t="s">
        <v>47</v>
      </c>
      <c r="AD45" t="s">
        <v>47</v>
      </c>
      <c r="AE45" t="s">
        <v>47</v>
      </c>
      <c r="AF45" t="s">
        <v>47</v>
      </c>
      <c r="AG45" t="s">
        <v>47</v>
      </c>
      <c r="AH45" t="s">
        <v>47</v>
      </c>
      <c r="AI45" t="s">
        <v>5450</v>
      </c>
      <c r="AJ45" t="s">
        <v>5451</v>
      </c>
    </row>
    <row r="46" spans="1:36" x14ac:dyDescent="0.25">
      <c r="A46" t="s">
        <v>4472</v>
      </c>
      <c r="B46" t="s">
        <v>689</v>
      </c>
      <c r="C46">
        <v>4803930</v>
      </c>
      <c r="D46">
        <v>4804870</v>
      </c>
      <c r="E46" t="s">
        <v>35</v>
      </c>
      <c r="F46">
        <v>7.8250000000000002</v>
      </c>
      <c r="G46" t="s">
        <v>3789</v>
      </c>
      <c r="H46" t="s">
        <v>174</v>
      </c>
      <c r="I46" t="s">
        <v>3384</v>
      </c>
      <c r="J46">
        <v>11928</v>
      </c>
      <c r="K46" t="s">
        <v>4473</v>
      </c>
      <c r="L46">
        <v>102637299</v>
      </c>
      <c r="M46" t="s">
        <v>4474</v>
      </c>
      <c r="N46" t="s">
        <v>4473</v>
      </c>
      <c r="O46" t="s">
        <v>4475</v>
      </c>
      <c r="P46" t="s">
        <v>4476</v>
      </c>
      <c r="Q46" t="s">
        <v>90</v>
      </c>
      <c r="R46" t="s">
        <v>4477</v>
      </c>
      <c r="S46" t="s">
        <v>120</v>
      </c>
      <c r="T46" t="str">
        <f t="shared" si="0"/>
        <v>chr6:4803930-4804870</v>
      </c>
      <c r="U46" s="1">
        <f>(W46+X46)/(Y46+Z46)</f>
        <v>1.6207674943566592</v>
      </c>
      <c r="V46" s="1">
        <f>_xlfn.T.TEST(W46:X46, Y46:Z46, 2, 1)</f>
        <v>0.11225596667612832</v>
      </c>
      <c r="W46" s="4">
        <v>5.07</v>
      </c>
      <c r="X46" s="4">
        <v>9.2899999999999991</v>
      </c>
      <c r="Y46" s="3">
        <v>2.81</v>
      </c>
      <c r="Z46" s="3">
        <v>6.05</v>
      </c>
      <c r="AA46" s="2">
        <v>9.59</v>
      </c>
      <c r="AB46">
        <v>2.57</v>
      </c>
      <c r="AC46" t="s">
        <v>47</v>
      </c>
      <c r="AD46" t="s">
        <v>4478</v>
      </c>
      <c r="AE46" t="s">
        <v>47</v>
      </c>
      <c r="AF46" t="s">
        <v>47</v>
      </c>
      <c r="AG46" t="s">
        <v>47</v>
      </c>
      <c r="AH46" t="s">
        <v>47</v>
      </c>
      <c r="AI46" t="s">
        <v>4479</v>
      </c>
      <c r="AJ46" t="s">
        <v>47</v>
      </c>
    </row>
    <row r="47" spans="1:36" x14ac:dyDescent="0.25">
      <c r="A47" t="s">
        <v>4764</v>
      </c>
      <c r="B47" t="s">
        <v>53</v>
      </c>
      <c r="C47">
        <v>57095329</v>
      </c>
      <c r="D47">
        <v>57096400</v>
      </c>
      <c r="E47" t="s">
        <v>35</v>
      </c>
      <c r="F47">
        <v>7.1733330000000004</v>
      </c>
      <c r="G47" t="s">
        <v>3741</v>
      </c>
      <c r="H47" t="s">
        <v>174</v>
      </c>
      <c r="I47" t="s">
        <v>174</v>
      </c>
      <c r="J47">
        <v>-115616</v>
      </c>
      <c r="K47" t="s">
        <v>4765</v>
      </c>
      <c r="L47">
        <v>212712</v>
      </c>
      <c r="M47" t="s">
        <v>4766</v>
      </c>
      <c r="N47" t="s">
        <v>4767</v>
      </c>
      <c r="O47" t="s">
        <v>4768</v>
      </c>
      <c r="P47" t="s">
        <v>4769</v>
      </c>
      <c r="Q47" t="s">
        <v>4770</v>
      </c>
      <c r="R47" t="s">
        <v>4771</v>
      </c>
      <c r="S47" t="s">
        <v>44</v>
      </c>
      <c r="T47" t="str">
        <f t="shared" si="0"/>
        <v>chr1:57095329-57096400</v>
      </c>
      <c r="U47" s="1">
        <f>(W47+X47)/(Y47+Z47)</f>
        <v>1.6144927536231886</v>
      </c>
      <c r="V47" s="1">
        <f>_xlfn.T.TEST(W47:X47, Y47:Z47, 2, 1)</f>
        <v>0.31595514439577455</v>
      </c>
      <c r="W47" s="4">
        <v>14.84</v>
      </c>
      <c r="X47" s="4">
        <v>13.01</v>
      </c>
      <c r="Y47" s="3">
        <v>6.67</v>
      </c>
      <c r="Z47" s="3">
        <v>10.58</v>
      </c>
      <c r="AA47" s="2">
        <v>10.029999999999999</v>
      </c>
      <c r="AB47">
        <v>8.57</v>
      </c>
      <c r="AC47" t="s">
        <v>47</v>
      </c>
      <c r="AD47" t="s">
        <v>4772</v>
      </c>
      <c r="AE47" t="s">
        <v>47</v>
      </c>
      <c r="AF47" t="s">
        <v>47</v>
      </c>
      <c r="AG47" t="s">
        <v>4773</v>
      </c>
      <c r="AH47" t="s">
        <v>47</v>
      </c>
      <c r="AI47" t="s">
        <v>4774</v>
      </c>
      <c r="AJ47" t="s">
        <v>47</v>
      </c>
    </row>
    <row r="48" spans="1:36" x14ac:dyDescent="0.25">
      <c r="A48" t="s">
        <v>3912</v>
      </c>
      <c r="B48" t="s">
        <v>84</v>
      </c>
      <c r="C48">
        <v>97435611</v>
      </c>
      <c r="D48">
        <v>97436440</v>
      </c>
      <c r="E48" t="s">
        <v>35</v>
      </c>
      <c r="F48">
        <v>9.74</v>
      </c>
      <c r="G48" t="s">
        <v>3789</v>
      </c>
      <c r="H48" t="s">
        <v>174</v>
      </c>
      <c r="I48" t="s">
        <v>3913</v>
      </c>
      <c r="J48">
        <v>-188738</v>
      </c>
      <c r="K48" t="s">
        <v>3914</v>
      </c>
      <c r="L48">
        <v>105827</v>
      </c>
      <c r="M48" t="s">
        <v>3915</v>
      </c>
      <c r="N48" t="s">
        <v>3916</v>
      </c>
      <c r="O48" t="s">
        <v>3917</v>
      </c>
      <c r="P48" t="s">
        <v>3918</v>
      </c>
      <c r="Q48" t="s">
        <v>3919</v>
      </c>
      <c r="R48" t="s">
        <v>3920</v>
      </c>
      <c r="S48" t="s">
        <v>44</v>
      </c>
      <c r="T48" t="str">
        <f t="shared" si="0"/>
        <v>chr15:97435611-97436440</v>
      </c>
      <c r="U48" s="1">
        <f>(W48+X48)/(Y48+Z48)</f>
        <v>1.6080617495711835</v>
      </c>
      <c r="V48" s="1">
        <f>_xlfn.T.TEST(W48:X48, Y48:Z48, 2, 1)</f>
        <v>0.20537135997872696</v>
      </c>
      <c r="W48" s="4">
        <v>7.97</v>
      </c>
      <c r="X48" s="4">
        <v>10.78</v>
      </c>
      <c r="Y48" s="3">
        <v>5.61</v>
      </c>
      <c r="Z48" s="3">
        <v>6.05</v>
      </c>
      <c r="AA48" s="2">
        <v>12.21</v>
      </c>
      <c r="AB48">
        <v>6.43</v>
      </c>
      <c r="AC48" t="s">
        <v>47</v>
      </c>
      <c r="AD48" t="s">
        <v>3921</v>
      </c>
      <c r="AE48" t="s">
        <v>47</v>
      </c>
      <c r="AF48" t="s">
        <v>47</v>
      </c>
      <c r="AG48" t="s">
        <v>47</v>
      </c>
      <c r="AH48" t="s">
        <v>47</v>
      </c>
      <c r="AI48" t="s">
        <v>3922</v>
      </c>
      <c r="AJ48" t="s">
        <v>47</v>
      </c>
    </row>
    <row r="49" spans="1:36" x14ac:dyDescent="0.25">
      <c r="A49" t="s">
        <v>5200</v>
      </c>
      <c r="B49" t="s">
        <v>203</v>
      </c>
      <c r="C49">
        <v>108717999</v>
      </c>
      <c r="D49">
        <v>108718637</v>
      </c>
      <c r="E49" t="s">
        <v>35</v>
      </c>
      <c r="F49">
        <v>6.5449999999999999</v>
      </c>
      <c r="G49" t="s">
        <v>3125</v>
      </c>
      <c r="H49" t="s">
        <v>174</v>
      </c>
      <c r="I49" t="s">
        <v>174</v>
      </c>
      <c r="J49">
        <v>24089</v>
      </c>
      <c r="K49" t="s">
        <v>5201</v>
      </c>
      <c r="L49">
        <v>116701</v>
      </c>
      <c r="M49" t="s">
        <v>5202</v>
      </c>
      <c r="N49" t="s">
        <v>5201</v>
      </c>
      <c r="O49" t="s">
        <v>5203</v>
      </c>
      <c r="P49" t="s">
        <v>5204</v>
      </c>
      <c r="Q49" t="s">
        <v>5205</v>
      </c>
      <c r="R49" t="s">
        <v>5206</v>
      </c>
      <c r="S49" t="s">
        <v>44</v>
      </c>
      <c r="T49" t="str">
        <f t="shared" si="0"/>
        <v>chr5:108717999-108718637</v>
      </c>
      <c r="U49" s="1">
        <f>(W49+X49)/(Y49+Z49)</f>
        <v>1.6059171597633137</v>
      </c>
      <c r="V49" s="1">
        <f>_xlfn.T.TEST(W49:X49, Y49:Z49, 2, 1)</f>
        <v>0.27084965129638622</v>
      </c>
      <c r="W49" s="4">
        <v>6.88</v>
      </c>
      <c r="X49" s="4">
        <v>6.69</v>
      </c>
      <c r="Y49" s="3">
        <v>3.16</v>
      </c>
      <c r="Z49" s="3">
        <v>5.29</v>
      </c>
      <c r="AA49" s="2">
        <v>8.2899999999999991</v>
      </c>
      <c r="AB49">
        <v>7.29</v>
      </c>
      <c r="AC49" t="s">
        <v>47</v>
      </c>
      <c r="AD49" t="s">
        <v>47</v>
      </c>
      <c r="AE49" t="s">
        <v>47</v>
      </c>
      <c r="AF49" t="s">
        <v>47</v>
      </c>
      <c r="AG49" t="s">
        <v>47</v>
      </c>
      <c r="AH49" t="s">
        <v>47</v>
      </c>
      <c r="AI49" t="s">
        <v>5207</v>
      </c>
      <c r="AJ49" t="s">
        <v>5208</v>
      </c>
    </row>
    <row r="50" spans="1:36" x14ac:dyDescent="0.25">
      <c r="A50" t="s">
        <v>3766</v>
      </c>
      <c r="B50" t="s">
        <v>446</v>
      </c>
      <c r="C50">
        <v>112887966</v>
      </c>
      <c r="D50">
        <v>112888959</v>
      </c>
      <c r="E50" t="s">
        <v>35</v>
      </c>
      <c r="F50">
        <v>10.835000000000001</v>
      </c>
      <c r="G50" t="s">
        <v>2365</v>
      </c>
      <c r="H50" t="s">
        <v>174</v>
      </c>
      <c r="I50" t="s">
        <v>174</v>
      </c>
      <c r="J50">
        <v>40564</v>
      </c>
      <c r="K50" t="s">
        <v>3767</v>
      </c>
      <c r="L50">
        <v>382423</v>
      </c>
      <c r="M50" t="s">
        <v>3768</v>
      </c>
      <c r="N50" t="s">
        <v>3767</v>
      </c>
      <c r="O50" t="s">
        <v>3769</v>
      </c>
      <c r="P50" t="s">
        <v>3770</v>
      </c>
      <c r="Q50" t="s">
        <v>3771</v>
      </c>
      <c r="R50" t="s">
        <v>3772</v>
      </c>
      <c r="S50" t="s">
        <v>44</v>
      </c>
      <c r="T50" t="str">
        <f t="shared" si="0"/>
        <v>chr10:112887966-112888959</v>
      </c>
      <c r="U50" s="1">
        <f>(W50+X50)/(Y50+Z50)</f>
        <v>1.6038506417736289</v>
      </c>
      <c r="V50" s="1">
        <f>_xlfn.T.TEST(W50:X50, Y50:Z50, 2, 1)</f>
        <v>0.14913811381767059</v>
      </c>
      <c r="W50" s="4">
        <v>14.48</v>
      </c>
      <c r="X50" s="4">
        <v>13.01</v>
      </c>
      <c r="Y50" s="3">
        <v>8.07</v>
      </c>
      <c r="Z50" s="3">
        <v>9.07</v>
      </c>
      <c r="AA50" s="2">
        <v>10.029999999999999</v>
      </c>
      <c r="AB50">
        <v>23.58</v>
      </c>
      <c r="AC50" t="s">
        <v>3773</v>
      </c>
      <c r="AD50" t="s">
        <v>3774</v>
      </c>
      <c r="AE50" t="s">
        <v>47</v>
      </c>
      <c r="AF50" t="s">
        <v>47</v>
      </c>
      <c r="AG50" t="s">
        <v>47</v>
      </c>
      <c r="AH50" t="s">
        <v>47</v>
      </c>
      <c r="AI50" t="s">
        <v>3775</v>
      </c>
      <c r="AJ50" t="s">
        <v>3776</v>
      </c>
    </row>
    <row r="51" spans="1:36" x14ac:dyDescent="0.25">
      <c r="A51" t="s">
        <v>4284</v>
      </c>
      <c r="B51" t="s">
        <v>188</v>
      </c>
      <c r="C51">
        <v>46434744</v>
      </c>
      <c r="D51">
        <v>46435605</v>
      </c>
      <c r="E51" t="s">
        <v>35</v>
      </c>
      <c r="F51">
        <v>8.26</v>
      </c>
      <c r="G51" t="s">
        <v>3789</v>
      </c>
      <c r="H51" t="s">
        <v>4285</v>
      </c>
      <c r="I51" t="s">
        <v>4285</v>
      </c>
      <c r="J51">
        <v>3303</v>
      </c>
      <c r="K51" t="s">
        <v>4286</v>
      </c>
      <c r="L51">
        <v>108114</v>
      </c>
      <c r="M51" t="s">
        <v>4287</v>
      </c>
      <c r="N51" t="s">
        <v>4286</v>
      </c>
      <c r="O51" t="s">
        <v>4288</v>
      </c>
      <c r="P51" t="s">
        <v>4289</v>
      </c>
      <c r="Q51" t="s">
        <v>4290</v>
      </c>
      <c r="R51" t="s">
        <v>4291</v>
      </c>
      <c r="S51" t="s">
        <v>44</v>
      </c>
      <c r="T51" t="str">
        <f t="shared" si="0"/>
        <v>chr17:46434744-46435605</v>
      </c>
      <c r="U51" s="1">
        <f>(W51+X51)/(Y51+Z51)</f>
        <v>1.5910165484633569</v>
      </c>
      <c r="V51" s="1">
        <f>_xlfn.T.TEST(W51:X51, Y51:Z51, 2, 1)</f>
        <v>0.16431864015739087</v>
      </c>
      <c r="W51" s="4">
        <v>9.7799999999999994</v>
      </c>
      <c r="X51" s="4">
        <v>10.41</v>
      </c>
      <c r="Y51" s="3">
        <v>7.02</v>
      </c>
      <c r="Z51" s="3">
        <v>5.67</v>
      </c>
      <c r="AA51" s="2">
        <v>10.029999999999999</v>
      </c>
      <c r="AB51">
        <v>8.57</v>
      </c>
      <c r="AC51" t="s">
        <v>47</v>
      </c>
      <c r="AD51" t="s">
        <v>4292</v>
      </c>
      <c r="AE51" t="s">
        <v>47</v>
      </c>
      <c r="AF51" t="s">
        <v>47</v>
      </c>
      <c r="AG51" t="s">
        <v>47</v>
      </c>
      <c r="AH51" t="s">
        <v>47</v>
      </c>
      <c r="AI51" t="s">
        <v>4293</v>
      </c>
      <c r="AJ51" t="s">
        <v>47</v>
      </c>
    </row>
    <row r="52" spans="1:36" x14ac:dyDescent="0.25">
      <c r="A52" t="s">
        <v>4627</v>
      </c>
      <c r="B52" t="s">
        <v>84</v>
      </c>
      <c r="C52">
        <v>89007589</v>
      </c>
      <c r="D52">
        <v>89008290</v>
      </c>
      <c r="E52" t="s">
        <v>35</v>
      </c>
      <c r="F52">
        <v>7.4866669999999997</v>
      </c>
      <c r="G52" t="s">
        <v>3956</v>
      </c>
      <c r="H52" t="s">
        <v>4628</v>
      </c>
      <c r="I52" t="s">
        <v>4628</v>
      </c>
      <c r="J52">
        <v>24945</v>
      </c>
      <c r="K52" t="s">
        <v>4629</v>
      </c>
      <c r="L52">
        <v>83456</v>
      </c>
      <c r="M52" t="s">
        <v>4630</v>
      </c>
      <c r="N52" t="s">
        <v>4629</v>
      </c>
      <c r="O52" t="s">
        <v>4631</v>
      </c>
      <c r="P52" t="s">
        <v>4632</v>
      </c>
      <c r="Q52" t="s">
        <v>4633</v>
      </c>
      <c r="R52" t="s">
        <v>4634</v>
      </c>
      <c r="S52" t="s">
        <v>44</v>
      </c>
      <c r="T52" t="str">
        <f t="shared" si="0"/>
        <v>chr15:89007589-89008290</v>
      </c>
      <c r="U52" s="1">
        <f>(W52+X52)/(Y52+Z52)</f>
        <v>1.558176100628931</v>
      </c>
      <c r="V52" s="1">
        <f>_xlfn.T.TEST(W52:X52, Y52:Z52, 2, 1)</f>
        <v>0.14281208640813325</v>
      </c>
      <c r="W52" s="4">
        <v>9.41</v>
      </c>
      <c r="X52" s="4">
        <v>10.41</v>
      </c>
      <c r="Y52" s="3">
        <v>6.67</v>
      </c>
      <c r="Z52" s="3">
        <v>6.05</v>
      </c>
      <c r="AA52" s="2">
        <v>7.41</v>
      </c>
      <c r="AB52">
        <v>12</v>
      </c>
      <c r="AC52" t="s">
        <v>47</v>
      </c>
      <c r="AD52" t="s">
        <v>4635</v>
      </c>
      <c r="AE52" t="s">
        <v>47</v>
      </c>
      <c r="AF52" t="s">
        <v>47</v>
      </c>
      <c r="AG52" t="s">
        <v>47</v>
      </c>
      <c r="AH52" t="s">
        <v>47</v>
      </c>
      <c r="AI52" t="s">
        <v>4636</v>
      </c>
      <c r="AJ52" t="s">
        <v>4637</v>
      </c>
    </row>
    <row r="53" spans="1:36" x14ac:dyDescent="0.25">
      <c r="A53" t="s">
        <v>2405</v>
      </c>
      <c r="B53" t="s">
        <v>34</v>
      </c>
      <c r="C53">
        <v>180599742</v>
      </c>
      <c r="D53">
        <v>180601670</v>
      </c>
      <c r="E53" t="s">
        <v>35</v>
      </c>
      <c r="F53">
        <v>25.512001000000001</v>
      </c>
      <c r="G53" t="s">
        <v>2406</v>
      </c>
      <c r="H53" t="s">
        <v>2407</v>
      </c>
      <c r="I53" t="s">
        <v>2407</v>
      </c>
      <c r="J53">
        <v>2484</v>
      </c>
      <c r="K53" t="s">
        <v>2408</v>
      </c>
      <c r="L53">
        <v>12841</v>
      </c>
      <c r="M53" t="s">
        <v>2409</v>
      </c>
      <c r="N53" t="s">
        <v>2408</v>
      </c>
      <c r="O53" t="s">
        <v>2410</v>
      </c>
      <c r="P53" t="s">
        <v>2411</v>
      </c>
      <c r="Q53" t="s">
        <v>2412</v>
      </c>
      <c r="R53" t="s">
        <v>2413</v>
      </c>
      <c r="S53" t="s">
        <v>44</v>
      </c>
      <c r="T53" t="str">
        <f t="shared" si="0"/>
        <v>chr2:180599742-180601670</v>
      </c>
      <c r="U53" s="1">
        <f>(W53+X53)/(Y53+Z53)</f>
        <v>1.5504467912266451</v>
      </c>
      <c r="V53" s="1">
        <f>_xlfn.T.TEST(W53:X53, Y53:Z53, 2, 1)</f>
        <v>8.3326192369097191E-2</v>
      </c>
      <c r="W53" s="4">
        <v>44.89</v>
      </c>
      <c r="X53" s="4">
        <v>50.54</v>
      </c>
      <c r="Y53" s="3">
        <v>30.18</v>
      </c>
      <c r="Z53" s="3">
        <v>31.37</v>
      </c>
      <c r="AA53" s="2">
        <v>16.57</v>
      </c>
      <c r="AB53">
        <v>30.01</v>
      </c>
      <c r="AC53" t="s">
        <v>2414</v>
      </c>
      <c r="AD53" t="s">
        <v>2415</v>
      </c>
      <c r="AE53" t="s">
        <v>47</v>
      </c>
      <c r="AF53" t="s">
        <v>2416</v>
      </c>
      <c r="AG53" t="s">
        <v>47</v>
      </c>
      <c r="AH53" t="s">
        <v>47</v>
      </c>
      <c r="AI53" t="s">
        <v>2417</v>
      </c>
      <c r="AJ53" t="s">
        <v>2418</v>
      </c>
    </row>
    <row r="54" spans="1:36" x14ac:dyDescent="0.25">
      <c r="A54" t="s">
        <v>4647</v>
      </c>
      <c r="B54" t="s">
        <v>84</v>
      </c>
      <c r="C54">
        <v>82062628</v>
      </c>
      <c r="D54">
        <v>82063399</v>
      </c>
      <c r="E54" t="s">
        <v>35</v>
      </c>
      <c r="F54">
        <v>7.4</v>
      </c>
      <c r="G54" t="s">
        <v>2850</v>
      </c>
      <c r="H54" t="s">
        <v>4648</v>
      </c>
      <c r="I54" t="s">
        <v>4648</v>
      </c>
      <c r="J54">
        <v>3862</v>
      </c>
      <c r="K54" t="s">
        <v>4649</v>
      </c>
      <c r="L54">
        <v>328573</v>
      </c>
      <c r="M54" t="s">
        <v>4650</v>
      </c>
      <c r="N54" t="s">
        <v>4649</v>
      </c>
      <c r="O54" t="s">
        <v>4651</v>
      </c>
      <c r="P54" t="s">
        <v>4652</v>
      </c>
      <c r="Q54" t="s">
        <v>4653</v>
      </c>
      <c r="R54" t="s">
        <v>4654</v>
      </c>
      <c r="S54" t="s">
        <v>44</v>
      </c>
      <c r="T54" t="str">
        <f t="shared" si="0"/>
        <v>chr15:82062628-82063399</v>
      </c>
      <c r="U54" s="1">
        <f>(W54+X54)/(Y54+Z54)</f>
        <v>1.5473393227366967</v>
      </c>
      <c r="V54" s="1">
        <f>_xlfn.T.TEST(W54:X54, Y54:Z54, 2, 1)</f>
        <v>0.28217679832411746</v>
      </c>
      <c r="W54" s="4">
        <v>10.5</v>
      </c>
      <c r="X54" s="4">
        <v>11.89</v>
      </c>
      <c r="Y54" s="3">
        <v>8.42</v>
      </c>
      <c r="Z54" s="3">
        <v>6.05</v>
      </c>
      <c r="AA54" s="2">
        <v>7.41</v>
      </c>
      <c r="AB54">
        <v>12.43</v>
      </c>
      <c r="AC54" t="s">
        <v>4655</v>
      </c>
      <c r="AD54" t="s">
        <v>47</v>
      </c>
      <c r="AE54" t="s">
        <v>47</v>
      </c>
      <c r="AF54" t="s">
        <v>47</v>
      </c>
      <c r="AG54" t="s">
        <v>47</v>
      </c>
      <c r="AH54" t="s">
        <v>47</v>
      </c>
      <c r="AI54" t="s">
        <v>4656</v>
      </c>
      <c r="AJ54" t="s">
        <v>47</v>
      </c>
    </row>
    <row r="55" spans="1:36" x14ac:dyDescent="0.25">
      <c r="A55" t="s">
        <v>4354</v>
      </c>
      <c r="B55" t="s">
        <v>689</v>
      </c>
      <c r="C55">
        <v>82814077</v>
      </c>
      <c r="D55">
        <v>82815490</v>
      </c>
      <c r="E55" t="s">
        <v>35</v>
      </c>
      <c r="F55">
        <v>8.1050000000000004</v>
      </c>
      <c r="G55" t="s">
        <v>2729</v>
      </c>
      <c r="H55" t="s">
        <v>174</v>
      </c>
      <c r="I55" t="s">
        <v>174</v>
      </c>
      <c r="J55">
        <v>-40329</v>
      </c>
      <c r="K55" t="s">
        <v>4355</v>
      </c>
      <c r="L55">
        <v>15277</v>
      </c>
      <c r="M55" t="s">
        <v>4356</v>
      </c>
      <c r="N55" t="s">
        <v>4355</v>
      </c>
      <c r="O55" t="s">
        <v>4357</v>
      </c>
      <c r="P55" t="s">
        <v>4358</v>
      </c>
      <c r="Q55" t="s">
        <v>4359</v>
      </c>
      <c r="R55" t="s">
        <v>4360</v>
      </c>
      <c r="S55" t="s">
        <v>44</v>
      </c>
      <c r="T55" t="str">
        <f t="shared" si="0"/>
        <v>chr6:82814077-82815490</v>
      </c>
      <c r="U55" s="1">
        <f>(W55+X55)/(Y55+Z55)</f>
        <v>1.5467432950191571</v>
      </c>
      <c r="V55" s="1">
        <f>_xlfn.T.TEST(W55:X55, Y55:Z55, 2, 1)</f>
        <v>0.221281969260542</v>
      </c>
      <c r="W55" s="4">
        <v>19.190000000000001</v>
      </c>
      <c r="X55" s="4">
        <v>21.18</v>
      </c>
      <c r="Y55" s="3">
        <v>9.4700000000000006</v>
      </c>
      <c r="Z55" s="3">
        <v>16.63</v>
      </c>
      <c r="AA55" s="2">
        <v>9.59</v>
      </c>
      <c r="AB55">
        <v>16.29</v>
      </c>
      <c r="AC55" t="s">
        <v>47</v>
      </c>
      <c r="AD55" t="s">
        <v>4361</v>
      </c>
      <c r="AE55" t="s">
        <v>47</v>
      </c>
      <c r="AF55" t="s">
        <v>47</v>
      </c>
      <c r="AG55" t="s">
        <v>4362</v>
      </c>
      <c r="AH55" t="s">
        <v>47</v>
      </c>
      <c r="AI55" t="s">
        <v>4363</v>
      </c>
      <c r="AJ55" t="s">
        <v>4364</v>
      </c>
    </row>
    <row r="56" spans="1:36" x14ac:dyDescent="0.25">
      <c r="A56" t="s">
        <v>3159</v>
      </c>
      <c r="B56" t="s">
        <v>99</v>
      </c>
      <c r="C56">
        <v>110020059</v>
      </c>
      <c r="D56">
        <v>110021547</v>
      </c>
      <c r="E56" t="s">
        <v>35</v>
      </c>
      <c r="F56">
        <v>15.082000000000001</v>
      </c>
      <c r="G56" t="s">
        <v>1282</v>
      </c>
      <c r="H56" t="s">
        <v>174</v>
      </c>
      <c r="I56" t="s">
        <v>174</v>
      </c>
      <c r="J56">
        <v>42778</v>
      </c>
      <c r="K56" t="s">
        <v>3160</v>
      </c>
      <c r="L56">
        <v>242620</v>
      </c>
      <c r="M56" t="s">
        <v>3161</v>
      </c>
      <c r="N56" t="s">
        <v>3160</v>
      </c>
      <c r="O56" t="s">
        <v>3162</v>
      </c>
      <c r="P56" t="s">
        <v>3163</v>
      </c>
      <c r="Q56" t="s">
        <v>3164</v>
      </c>
      <c r="R56" t="s">
        <v>3165</v>
      </c>
      <c r="S56" t="s">
        <v>44</v>
      </c>
      <c r="T56" t="str">
        <f t="shared" si="0"/>
        <v>chr4:110020059-110021547</v>
      </c>
      <c r="U56" s="1">
        <f>(W56+X56)/(Y56+Z56)</f>
        <v>1.5417381360777584</v>
      </c>
      <c r="V56" s="1">
        <f>_xlfn.T.TEST(W56:X56, Y56:Z56, 2, 1)</f>
        <v>7.7264041351873987E-3</v>
      </c>
      <c r="W56" s="4">
        <v>26.43</v>
      </c>
      <c r="X56" s="4">
        <v>27.5</v>
      </c>
      <c r="Y56" s="3">
        <v>16.84</v>
      </c>
      <c r="Z56" s="3">
        <v>18.14</v>
      </c>
      <c r="AA56" s="2">
        <v>13.95</v>
      </c>
      <c r="AB56">
        <v>30.43</v>
      </c>
      <c r="AC56" t="s">
        <v>3166</v>
      </c>
      <c r="AD56" t="s">
        <v>3167</v>
      </c>
      <c r="AE56" t="s">
        <v>47</v>
      </c>
      <c r="AF56" t="s">
        <v>3168</v>
      </c>
      <c r="AG56" t="s">
        <v>3169</v>
      </c>
      <c r="AH56" t="s">
        <v>47</v>
      </c>
      <c r="AI56" t="s">
        <v>3170</v>
      </c>
      <c r="AJ56" t="s">
        <v>47</v>
      </c>
    </row>
    <row r="57" spans="1:36" x14ac:dyDescent="0.25">
      <c r="A57" t="s">
        <v>4519</v>
      </c>
      <c r="B57" t="s">
        <v>188</v>
      </c>
      <c r="C57">
        <v>31813832</v>
      </c>
      <c r="D57">
        <v>31814520</v>
      </c>
      <c r="E57" t="s">
        <v>35</v>
      </c>
      <c r="F57">
        <v>7.6749999999999998</v>
      </c>
      <c r="G57" t="s">
        <v>3789</v>
      </c>
      <c r="H57" t="s">
        <v>174</v>
      </c>
      <c r="I57" t="s">
        <v>174</v>
      </c>
      <c r="J57">
        <v>41628</v>
      </c>
      <c r="K57" t="s">
        <v>3073</v>
      </c>
      <c r="L57">
        <v>17691</v>
      </c>
      <c r="M57" t="s">
        <v>3074</v>
      </c>
      <c r="N57" t="s">
        <v>3073</v>
      </c>
      <c r="O57" t="s">
        <v>3075</v>
      </c>
      <c r="P57" t="s">
        <v>3076</v>
      </c>
      <c r="Q57" t="s">
        <v>3077</v>
      </c>
      <c r="R57" t="s">
        <v>3078</v>
      </c>
      <c r="S57" t="s">
        <v>44</v>
      </c>
      <c r="T57" t="str">
        <f t="shared" si="0"/>
        <v>chr17:31813832-31814520</v>
      </c>
      <c r="U57" s="1">
        <f>(W57+X57)/(Y57+Z57)</f>
        <v>1.5377551020408162</v>
      </c>
      <c r="V57" s="1">
        <f>_xlfn.T.TEST(W57:X57, Y57:Z57, 2, 1)</f>
        <v>0.37237869775425708</v>
      </c>
      <c r="W57" s="4">
        <v>6.15</v>
      </c>
      <c r="X57" s="4">
        <v>8.92</v>
      </c>
      <c r="Y57" s="3">
        <v>5.26</v>
      </c>
      <c r="Z57" s="3">
        <v>4.54</v>
      </c>
      <c r="AA57" s="2">
        <v>10.47</v>
      </c>
      <c r="AB57">
        <v>4.29</v>
      </c>
      <c r="AC57" t="s">
        <v>47</v>
      </c>
      <c r="AD57" t="s">
        <v>4520</v>
      </c>
      <c r="AE57" t="s">
        <v>47</v>
      </c>
      <c r="AF57" t="s">
        <v>47</v>
      </c>
      <c r="AG57" t="s">
        <v>47</v>
      </c>
      <c r="AH57" t="s">
        <v>47</v>
      </c>
      <c r="AI57" t="s">
        <v>4521</v>
      </c>
      <c r="AJ57" t="s">
        <v>47</v>
      </c>
    </row>
    <row r="58" spans="1:36" x14ac:dyDescent="0.25">
      <c r="A58" t="s">
        <v>3404</v>
      </c>
      <c r="B58" t="s">
        <v>173</v>
      </c>
      <c r="C58">
        <v>99153476</v>
      </c>
      <c r="D58">
        <v>99155618</v>
      </c>
      <c r="E58" t="s">
        <v>35</v>
      </c>
      <c r="F58">
        <v>12.797501</v>
      </c>
      <c r="G58" t="s">
        <v>2365</v>
      </c>
      <c r="H58" t="s">
        <v>3405</v>
      </c>
      <c r="I58" t="s">
        <v>3405</v>
      </c>
      <c r="J58">
        <v>530</v>
      </c>
      <c r="K58" t="s">
        <v>3406</v>
      </c>
      <c r="L58">
        <v>12775</v>
      </c>
      <c r="M58" t="s">
        <v>3407</v>
      </c>
      <c r="N58" t="s">
        <v>3408</v>
      </c>
      <c r="O58" t="s">
        <v>3409</v>
      </c>
      <c r="P58" t="s">
        <v>3410</v>
      </c>
      <c r="Q58" t="s">
        <v>3411</v>
      </c>
      <c r="R58" t="s">
        <v>3412</v>
      </c>
      <c r="S58" t="s">
        <v>44</v>
      </c>
      <c r="T58" t="str">
        <f t="shared" si="0"/>
        <v>chr11:99153476-99155618</v>
      </c>
      <c r="U58" s="1">
        <f>(W58+X58)/(Y58+Z58)</f>
        <v>1.5332714329928814</v>
      </c>
      <c r="V58" s="1">
        <f>_xlfn.T.TEST(W58:X58, Y58:Z58, 2, 1)</f>
        <v>0.13854375036570701</v>
      </c>
      <c r="W58" s="4">
        <v>23.9</v>
      </c>
      <c r="X58" s="4">
        <v>25.64</v>
      </c>
      <c r="Y58" s="3">
        <v>17.190000000000001</v>
      </c>
      <c r="Z58" s="3">
        <v>15.12</v>
      </c>
      <c r="AA58" s="2">
        <v>16.14</v>
      </c>
      <c r="AB58">
        <v>24.86</v>
      </c>
      <c r="AC58" t="s">
        <v>3413</v>
      </c>
      <c r="AD58" t="s">
        <v>3414</v>
      </c>
      <c r="AE58" t="s">
        <v>47</v>
      </c>
      <c r="AF58" t="s">
        <v>47</v>
      </c>
      <c r="AG58" t="s">
        <v>47</v>
      </c>
      <c r="AH58" t="s">
        <v>47</v>
      </c>
      <c r="AI58" t="s">
        <v>3415</v>
      </c>
      <c r="AJ58" t="s">
        <v>3416</v>
      </c>
    </row>
    <row r="59" spans="1:36" x14ac:dyDescent="0.25">
      <c r="A59" t="s">
        <v>2925</v>
      </c>
      <c r="B59" t="s">
        <v>188</v>
      </c>
      <c r="C59">
        <v>34563684</v>
      </c>
      <c r="D59">
        <v>34565452</v>
      </c>
      <c r="E59" t="s">
        <v>35</v>
      </c>
      <c r="F59">
        <v>18.044001000000002</v>
      </c>
      <c r="G59" t="s">
        <v>1282</v>
      </c>
      <c r="H59" t="s">
        <v>2926</v>
      </c>
      <c r="I59" t="s">
        <v>2926</v>
      </c>
      <c r="J59">
        <v>273</v>
      </c>
      <c r="K59" t="s">
        <v>2268</v>
      </c>
      <c r="L59">
        <v>18132</v>
      </c>
      <c r="M59" t="s">
        <v>2269</v>
      </c>
      <c r="N59" t="s">
        <v>2268</v>
      </c>
      <c r="O59" t="s">
        <v>2270</v>
      </c>
      <c r="P59" t="s">
        <v>2271</v>
      </c>
      <c r="Q59" t="s">
        <v>2272</v>
      </c>
      <c r="R59" t="s">
        <v>2273</v>
      </c>
      <c r="S59" t="s">
        <v>44</v>
      </c>
      <c r="T59" t="str">
        <f t="shared" si="0"/>
        <v>chr17:34563684-34565452</v>
      </c>
      <c r="U59" s="1">
        <f>(W59+X59)/(Y59+Z59)</f>
        <v>1.5172174716893925</v>
      </c>
      <c r="V59" s="1">
        <f>_xlfn.T.TEST(W59:X59, Y59:Z59, 2, 1)</f>
        <v>0.24683468903403444</v>
      </c>
      <c r="W59" s="4">
        <v>32.950000000000003</v>
      </c>
      <c r="X59" s="4">
        <v>32.700000000000003</v>
      </c>
      <c r="Y59" s="3">
        <v>17.190000000000001</v>
      </c>
      <c r="Z59" s="3">
        <v>26.08</v>
      </c>
      <c r="AA59" s="2">
        <v>22.24</v>
      </c>
      <c r="AB59">
        <v>34.29</v>
      </c>
      <c r="AC59" t="s">
        <v>2927</v>
      </c>
      <c r="AD59" t="s">
        <v>2928</v>
      </c>
      <c r="AE59" t="s">
        <v>47</v>
      </c>
      <c r="AF59" t="s">
        <v>2929</v>
      </c>
      <c r="AG59" t="s">
        <v>2930</v>
      </c>
      <c r="AH59" t="s">
        <v>47</v>
      </c>
      <c r="AI59" t="s">
        <v>2931</v>
      </c>
      <c r="AJ59" t="s">
        <v>47</v>
      </c>
    </row>
    <row r="60" spans="1:36" x14ac:dyDescent="0.25">
      <c r="A60" t="s">
        <v>3603</v>
      </c>
      <c r="B60" t="s">
        <v>446</v>
      </c>
      <c r="C60">
        <v>95165068</v>
      </c>
      <c r="D60">
        <v>95166470</v>
      </c>
      <c r="E60" t="s">
        <v>35</v>
      </c>
      <c r="F60">
        <v>11.993334000000001</v>
      </c>
      <c r="G60" t="s">
        <v>2824</v>
      </c>
      <c r="H60" t="s">
        <v>174</v>
      </c>
      <c r="I60" t="s">
        <v>3604</v>
      </c>
      <c r="J60">
        <v>-19944</v>
      </c>
      <c r="K60" t="s">
        <v>3605</v>
      </c>
      <c r="L60">
        <v>628062</v>
      </c>
      <c r="M60" t="s">
        <v>47</v>
      </c>
      <c r="N60" t="s">
        <v>3605</v>
      </c>
      <c r="O60" t="s">
        <v>3606</v>
      </c>
      <c r="P60" t="s">
        <v>3607</v>
      </c>
      <c r="Q60" t="s">
        <v>90</v>
      </c>
      <c r="R60" t="s">
        <v>3608</v>
      </c>
      <c r="S60" t="s">
        <v>120</v>
      </c>
      <c r="T60" t="str">
        <f t="shared" si="0"/>
        <v>chr10:95165068-95166470</v>
      </c>
      <c r="U60" s="1">
        <f>(W60+X60)/(Y60+Z60)</f>
        <v>1.5138781804163455</v>
      </c>
      <c r="V60" s="1">
        <f>_xlfn.T.TEST(W60:X60, Y60:Z60, 2, 1)</f>
        <v>5.5734522559464227E-2</v>
      </c>
      <c r="W60" s="4">
        <v>18.829999999999998</v>
      </c>
      <c r="X60" s="4">
        <v>20.440000000000001</v>
      </c>
      <c r="Y60" s="3">
        <v>11.58</v>
      </c>
      <c r="Z60" s="3">
        <v>14.36</v>
      </c>
      <c r="AA60" s="2">
        <v>13.52</v>
      </c>
      <c r="AB60">
        <v>14.15</v>
      </c>
      <c r="AC60" t="s">
        <v>3609</v>
      </c>
      <c r="AD60" t="s">
        <v>3610</v>
      </c>
      <c r="AE60" t="s">
        <v>47</v>
      </c>
      <c r="AF60" t="s">
        <v>47</v>
      </c>
      <c r="AG60" t="s">
        <v>47</v>
      </c>
      <c r="AH60" t="s">
        <v>47</v>
      </c>
      <c r="AI60" t="s">
        <v>3611</v>
      </c>
      <c r="AJ60" t="s">
        <v>47</v>
      </c>
    </row>
    <row r="61" spans="1:36" x14ac:dyDescent="0.25">
      <c r="A61" t="s">
        <v>1172</v>
      </c>
      <c r="B61" t="s">
        <v>84</v>
      </c>
      <c r="C61">
        <v>36629202</v>
      </c>
      <c r="D61">
        <v>36632875</v>
      </c>
      <c r="E61" t="s">
        <v>35</v>
      </c>
      <c r="F61">
        <v>55.84</v>
      </c>
      <c r="G61" t="s">
        <v>36</v>
      </c>
      <c r="H61" t="s">
        <v>174</v>
      </c>
      <c r="I61" t="s">
        <v>174</v>
      </c>
      <c r="J61">
        <v>-22065</v>
      </c>
      <c r="K61" t="s">
        <v>1173</v>
      </c>
      <c r="L61">
        <v>18458</v>
      </c>
      <c r="M61" t="s">
        <v>1174</v>
      </c>
      <c r="N61" t="s">
        <v>1173</v>
      </c>
      <c r="O61" t="s">
        <v>1175</v>
      </c>
      <c r="P61" t="s">
        <v>1176</v>
      </c>
      <c r="Q61" t="s">
        <v>1177</v>
      </c>
      <c r="R61" t="s">
        <v>1178</v>
      </c>
      <c r="S61" t="s">
        <v>44</v>
      </c>
      <c r="T61" t="str">
        <f t="shared" si="0"/>
        <v>chr15:36629202-36632875</v>
      </c>
      <c r="U61" s="1">
        <f>(W61+X61)/(Y61+Z61)</f>
        <v>1.5093736980974866</v>
      </c>
      <c r="V61" s="1">
        <f>_xlfn.T.TEST(W61:X61, Y61:Z61, 2, 1)</f>
        <v>2.7925309790045604E-2</v>
      </c>
      <c r="W61" s="4">
        <v>113.32</v>
      </c>
      <c r="X61" s="4">
        <v>104.06</v>
      </c>
      <c r="Y61" s="3">
        <v>78.25</v>
      </c>
      <c r="Z61" s="3">
        <v>65.77</v>
      </c>
      <c r="AA61" s="2">
        <v>27.91</v>
      </c>
      <c r="AB61">
        <v>99.88</v>
      </c>
      <c r="AC61" t="s">
        <v>1179</v>
      </c>
      <c r="AD61" t="s">
        <v>1180</v>
      </c>
      <c r="AE61" t="s">
        <v>47</v>
      </c>
      <c r="AF61" t="s">
        <v>1181</v>
      </c>
      <c r="AG61" t="s">
        <v>1182</v>
      </c>
      <c r="AH61" t="s">
        <v>47</v>
      </c>
      <c r="AI61" t="s">
        <v>1183</v>
      </c>
      <c r="AJ61" t="s">
        <v>1184</v>
      </c>
    </row>
    <row r="62" spans="1:36" x14ac:dyDescent="0.25">
      <c r="A62" t="s">
        <v>2795</v>
      </c>
      <c r="B62" t="s">
        <v>188</v>
      </c>
      <c r="C62">
        <v>26451628</v>
      </c>
      <c r="D62">
        <v>26452819</v>
      </c>
      <c r="E62" t="s">
        <v>35</v>
      </c>
      <c r="F62">
        <v>19.568000999999999</v>
      </c>
      <c r="G62" t="s">
        <v>1392</v>
      </c>
      <c r="H62" t="s">
        <v>174</v>
      </c>
      <c r="I62" t="s">
        <v>174</v>
      </c>
      <c r="J62">
        <v>37364</v>
      </c>
      <c r="K62" t="s">
        <v>2796</v>
      </c>
      <c r="L62">
        <v>240055</v>
      </c>
      <c r="M62" t="s">
        <v>2797</v>
      </c>
      <c r="N62" t="s">
        <v>2796</v>
      </c>
      <c r="O62" t="s">
        <v>2798</v>
      </c>
      <c r="P62" t="s">
        <v>2799</v>
      </c>
      <c r="Q62" t="s">
        <v>2800</v>
      </c>
      <c r="R62" t="s">
        <v>2801</v>
      </c>
      <c r="S62" t="s">
        <v>44</v>
      </c>
      <c r="T62" t="str">
        <f t="shared" si="0"/>
        <v>chr17:26451628-26452819</v>
      </c>
      <c r="U62" s="1">
        <f>(W62+X62)/(Y62+Z62)</f>
        <v>1.5061697926949653</v>
      </c>
      <c r="V62" s="1">
        <f>_xlfn.T.TEST(W62:X62, Y62:Z62, 2, 1)</f>
        <v>0.22999774081696525</v>
      </c>
      <c r="W62" s="4">
        <v>24.98</v>
      </c>
      <c r="X62" s="4">
        <v>36.049999999999997</v>
      </c>
      <c r="Y62" s="3">
        <v>18.600000000000001</v>
      </c>
      <c r="Z62" s="3">
        <v>21.92</v>
      </c>
      <c r="AA62" s="2">
        <v>10.9</v>
      </c>
      <c r="AB62">
        <v>35.58</v>
      </c>
      <c r="AC62" t="s">
        <v>2802</v>
      </c>
      <c r="AD62" t="s">
        <v>2803</v>
      </c>
      <c r="AE62" t="s">
        <v>47</v>
      </c>
      <c r="AF62" t="s">
        <v>47</v>
      </c>
      <c r="AG62" t="s">
        <v>2804</v>
      </c>
      <c r="AH62" t="s">
        <v>47</v>
      </c>
      <c r="AI62" t="s">
        <v>2805</v>
      </c>
      <c r="AJ62" t="s">
        <v>2806</v>
      </c>
    </row>
    <row r="63" spans="1:36" x14ac:dyDescent="0.25">
      <c r="A63" t="s">
        <v>5476</v>
      </c>
      <c r="B63" t="s">
        <v>173</v>
      </c>
      <c r="C63">
        <v>49960953</v>
      </c>
      <c r="D63">
        <v>49961714</v>
      </c>
      <c r="E63" t="s">
        <v>35</v>
      </c>
      <c r="F63">
        <v>6.14</v>
      </c>
      <c r="G63" t="s">
        <v>3125</v>
      </c>
      <c r="H63" t="s">
        <v>5477</v>
      </c>
      <c r="I63" t="s">
        <v>5477</v>
      </c>
      <c r="J63">
        <v>59172</v>
      </c>
      <c r="K63" t="s">
        <v>5478</v>
      </c>
      <c r="L63">
        <v>74563</v>
      </c>
      <c r="M63" t="s">
        <v>5479</v>
      </c>
      <c r="N63" t="s">
        <v>5480</v>
      </c>
      <c r="O63" t="s">
        <v>5481</v>
      </c>
      <c r="P63" t="s">
        <v>5482</v>
      </c>
      <c r="Q63" t="s">
        <v>5483</v>
      </c>
      <c r="R63" t="s">
        <v>5484</v>
      </c>
      <c r="S63" t="s">
        <v>44</v>
      </c>
      <c r="T63" t="str">
        <f t="shared" si="0"/>
        <v>chr11:49960953-49961714</v>
      </c>
      <c r="U63" s="1">
        <f>(W63+X63)/(Y63+Z63)</f>
        <v>1.5049180327868852</v>
      </c>
      <c r="V63" s="1">
        <f>_xlfn.T.TEST(W63:X63, Y63:Z63, 2, 1)</f>
        <v>0.5441654283174584</v>
      </c>
      <c r="W63" s="4">
        <v>3.98</v>
      </c>
      <c r="X63" s="4">
        <v>5.2</v>
      </c>
      <c r="Y63" s="3">
        <v>4.21</v>
      </c>
      <c r="Z63" s="3">
        <v>1.89</v>
      </c>
      <c r="AA63" s="2">
        <v>7.85</v>
      </c>
      <c r="AB63">
        <v>5.57</v>
      </c>
      <c r="AC63" t="s">
        <v>47</v>
      </c>
      <c r="AD63" t="s">
        <v>47</v>
      </c>
      <c r="AE63" t="s">
        <v>47</v>
      </c>
      <c r="AF63" t="s">
        <v>47</v>
      </c>
      <c r="AG63" t="s">
        <v>47</v>
      </c>
      <c r="AH63" t="s">
        <v>47</v>
      </c>
      <c r="AI63" t="s">
        <v>5485</v>
      </c>
      <c r="AJ63" t="s">
        <v>5486</v>
      </c>
    </row>
    <row r="64" spans="1:36" x14ac:dyDescent="0.25">
      <c r="A64" t="s">
        <v>4009</v>
      </c>
      <c r="B64" t="s">
        <v>84</v>
      </c>
      <c r="C64">
        <v>61417729</v>
      </c>
      <c r="D64">
        <v>61418926</v>
      </c>
      <c r="E64" t="s">
        <v>35</v>
      </c>
      <c r="F64">
        <v>9.2874999999999996</v>
      </c>
      <c r="G64" t="s">
        <v>2365</v>
      </c>
      <c r="H64" t="s">
        <v>174</v>
      </c>
      <c r="I64" t="s">
        <v>4010</v>
      </c>
      <c r="J64">
        <v>356124</v>
      </c>
      <c r="K64" t="s">
        <v>3644</v>
      </c>
      <c r="L64">
        <v>432956</v>
      </c>
      <c r="M64" t="s">
        <v>3645</v>
      </c>
      <c r="N64" t="s">
        <v>3644</v>
      </c>
      <c r="O64" t="s">
        <v>3646</v>
      </c>
      <c r="P64" t="s">
        <v>3647</v>
      </c>
      <c r="Q64" t="s">
        <v>90</v>
      </c>
      <c r="R64" t="s">
        <v>3648</v>
      </c>
      <c r="S64" t="s">
        <v>120</v>
      </c>
      <c r="T64" t="str">
        <f t="shared" si="0"/>
        <v>chr15:61417729-61418926</v>
      </c>
      <c r="U64" s="1">
        <f>(W64+X64)/(Y64+Z64)</f>
        <v>1.4958847736625513</v>
      </c>
      <c r="V64" s="1">
        <f>_xlfn.T.TEST(W64:X64, Y64:Z64, 2, 1)</f>
        <v>0.25488728540587807</v>
      </c>
      <c r="W64" s="4">
        <v>10.5</v>
      </c>
      <c r="X64" s="4">
        <v>18.579999999999998</v>
      </c>
      <c r="Y64" s="3">
        <v>7.72</v>
      </c>
      <c r="Z64" s="3">
        <v>11.72</v>
      </c>
      <c r="AA64" s="2">
        <v>11.77</v>
      </c>
      <c r="AB64">
        <v>13.29</v>
      </c>
      <c r="AC64" t="s">
        <v>4011</v>
      </c>
      <c r="AD64" t="s">
        <v>4012</v>
      </c>
      <c r="AE64" t="s">
        <v>47</v>
      </c>
      <c r="AF64" t="s">
        <v>47</v>
      </c>
      <c r="AG64" t="s">
        <v>47</v>
      </c>
      <c r="AH64" t="s">
        <v>47</v>
      </c>
      <c r="AI64" t="s">
        <v>4013</v>
      </c>
      <c r="AJ64" t="s">
        <v>4014</v>
      </c>
    </row>
    <row r="65" spans="1:36" x14ac:dyDescent="0.25">
      <c r="A65" t="s">
        <v>3273</v>
      </c>
      <c r="B65" t="s">
        <v>188</v>
      </c>
      <c r="C65">
        <v>78524502</v>
      </c>
      <c r="D65">
        <v>78525941</v>
      </c>
      <c r="E65" t="s">
        <v>35</v>
      </c>
      <c r="F65">
        <v>13.69</v>
      </c>
      <c r="G65" t="s">
        <v>1282</v>
      </c>
      <c r="H65" t="s">
        <v>3274</v>
      </c>
      <c r="I65" t="s">
        <v>3274</v>
      </c>
      <c r="J65">
        <v>17158</v>
      </c>
      <c r="K65" t="s">
        <v>3275</v>
      </c>
      <c r="L65">
        <v>74199</v>
      </c>
      <c r="M65" t="s">
        <v>3276</v>
      </c>
      <c r="N65" t="s">
        <v>3275</v>
      </c>
      <c r="O65" t="s">
        <v>3277</v>
      </c>
      <c r="P65" t="s">
        <v>3278</v>
      </c>
      <c r="Q65" t="s">
        <v>3279</v>
      </c>
      <c r="R65" t="s">
        <v>3280</v>
      </c>
      <c r="S65" t="s">
        <v>44</v>
      </c>
      <c r="T65" t="str">
        <f t="shared" si="0"/>
        <v>chr17:78524502-78525941</v>
      </c>
      <c r="U65" s="1">
        <f>(W65+X65)/(Y65+Z65)</f>
        <v>1.4945776255707763</v>
      </c>
      <c r="V65" s="1">
        <f>_xlfn.T.TEST(W65:X65, Y65:Z65, 2, 1)</f>
        <v>0.28464922480741872</v>
      </c>
      <c r="W65" s="4">
        <v>28.96</v>
      </c>
      <c r="X65" s="4">
        <v>23.41</v>
      </c>
      <c r="Y65" s="3">
        <v>16.14</v>
      </c>
      <c r="Z65" s="3">
        <v>18.899999999999999</v>
      </c>
      <c r="AA65" s="2">
        <v>13.95</v>
      </c>
      <c r="AB65">
        <v>26.58</v>
      </c>
      <c r="AC65" t="s">
        <v>3082</v>
      </c>
      <c r="AD65" t="s">
        <v>3281</v>
      </c>
      <c r="AE65" t="s">
        <v>47</v>
      </c>
      <c r="AF65" t="s">
        <v>3282</v>
      </c>
      <c r="AG65" t="s">
        <v>3283</v>
      </c>
      <c r="AH65" t="s">
        <v>47</v>
      </c>
      <c r="AI65" t="s">
        <v>3284</v>
      </c>
      <c r="AJ65" t="s">
        <v>47</v>
      </c>
    </row>
    <row r="66" spans="1:36" x14ac:dyDescent="0.25">
      <c r="A66" t="s">
        <v>2769</v>
      </c>
      <c r="B66" t="s">
        <v>1690</v>
      </c>
      <c r="C66">
        <v>4188026</v>
      </c>
      <c r="D66">
        <v>4189259</v>
      </c>
      <c r="E66" t="s">
        <v>35</v>
      </c>
      <c r="F66">
        <v>19.783332999999999</v>
      </c>
      <c r="G66" t="s">
        <v>36</v>
      </c>
      <c r="H66" t="s">
        <v>2770</v>
      </c>
      <c r="I66" t="s">
        <v>2770</v>
      </c>
      <c r="J66">
        <v>45323</v>
      </c>
      <c r="K66" t="s">
        <v>2771</v>
      </c>
      <c r="L66">
        <v>52504</v>
      </c>
      <c r="M66" t="s">
        <v>2772</v>
      </c>
      <c r="N66" t="s">
        <v>2771</v>
      </c>
      <c r="O66" t="s">
        <v>2773</v>
      </c>
      <c r="P66" t="s">
        <v>2774</v>
      </c>
      <c r="Q66" t="s">
        <v>2775</v>
      </c>
      <c r="R66" t="s">
        <v>2776</v>
      </c>
      <c r="S66" t="s">
        <v>44</v>
      </c>
      <c r="T66" t="str">
        <f t="shared" si="0"/>
        <v>chr12:4188026-4189259</v>
      </c>
      <c r="U66" s="1">
        <f>(W66+X66)/(Y66+Z66)</f>
        <v>1.4925249169435213</v>
      </c>
      <c r="V66" s="1">
        <f>_xlfn.T.TEST(W66:X66, Y66:Z66, 2, 1)</f>
        <v>0.10043076555030322</v>
      </c>
      <c r="W66" s="4">
        <v>27.15</v>
      </c>
      <c r="X66" s="4">
        <v>26.76</v>
      </c>
      <c r="Y66" s="3">
        <v>16.84</v>
      </c>
      <c r="Z66" s="3">
        <v>19.28</v>
      </c>
      <c r="AA66" s="2">
        <v>13.95</v>
      </c>
      <c r="AB66">
        <v>33.86</v>
      </c>
      <c r="AC66" t="s">
        <v>2777</v>
      </c>
      <c r="AD66" t="s">
        <v>2778</v>
      </c>
      <c r="AE66" t="s">
        <v>47</v>
      </c>
      <c r="AF66" t="s">
        <v>2779</v>
      </c>
      <c r="AG66" t="s">
        <v>2780</v>
      </c>
      <c r="AH66" t="s">
        <v>47</v>
      </c>
      <c r="AI66" t="s">
        <v>2781</v>
      </c>
      <c r="AJ66" t="s">
        <v>2782</v>
      </c>
    </row>
    <row r="67" spans="1:36" x14ac:dyDescent="0.25">
      <c r="A67" t="s">
        <v>3788</v>
      </c>
      <c r="B67" t="s">
        <v>99</v>
      </c>
      <c r="C67">
        <v>83517628</v>
      </c>
      <c r="D67">
        <v>83518426</v>
      </c>
      <c r="E67" t="s">
        <v>35</v>
      </c>
      <c r="F67">
        <v>10.625</v>
      </c>
      <c r="G67" t="s">
        <v>3789</v>
      </c>
      <c r="H67" t="s">
        <v>174</v>
      </c>
      <c r="I67" t="s">
        <v>3790</v>
      </c>
      <c r="J67">
        <v>-7518</v>
      </c>
      <c r="K67" t="s">
        <v>3791</v>
      </c>
      <c r="L67">
        <v>320226</v>
      </c>
      <c r="M67" t="s">
        <v>3792</v>
      </c>
      <c r="N67" t="s">
        <v>3793</v>
      </c>
      <c r="O67" t="s">
        <v>3794</v>
      </c>
      <c r="P67" t="s">
        <v>3795</v>
      </c>
      <c r="Q67" t="s">
        <v>3796</v>
      </c>
      <c r="R67" t="s">
        <v>3797</v>
      </c>
      <c r="S67" t="s">
        <v>44</v>
      </c>
      <c r="T67" t="str">
        <f t="shared" ref="T67:T130" si="1">CONCATENATE(B67,":",C67,"-",D67)</f>
        <v>chr4:83517628-83518426</v>
      </c>
      <c r="U67" s="1">
        <f>(W67+X67)/(Y67+Z67)</f>
        <v>1.4895306859205777</v>
      </c>
      <c r="V67" s="1">
        <f>_xlfn.T.TEST(W67:X67, Y67:Z67, 2, 1)</f>
        <v>0.47965834835527238</v>
      </c>
      <c r="W67" s="4">
        <v>6.88</v>
      </c>
      <c r="X67" s="4">
        <v>13.75</v>
      </c>
      <c r="Y67" s="3">
        <v>6.67</v>
      </c>
      <c r="Z67" s="3">
        <v>7.18</v>
      </c>
      <c r="AA67" s="2">
        <v>9.16</v>
      </c>
      <c r="AB67">
        <v>8.57</v>
      </c>
      <c r="AC67" t="s">
        <v>47</v>
      </c>
      <c r="AD67" t="s">
        <v>3798</v>
      </c>
      <c r="AE67" t="s">
        <v>47</v>
      </c>
      <c r="AF67" t="s">
        <v>47</v>
      </c>
      <c r="AG67" t="s">
        <v>47</v>
      </c>
      <c r="AH67" t="s">
        <v>47</v>
      </c>
      <c r="AI67" t="s">
        <v>3799</v>
      </c>
      <c r="AJ67" t="s">
        <v>47</v>
      </c>
    </row>
    <row r="68" spans="1:36" x14ac:dyDescent="0.25">
      <c r="A68" t="s">
        <v>2910</v>
      </c>
      <c r="B68" t="s">
        <v>99</v>
      </c>
      <c r="C68">
        <v>86284297</v>
      </c>
      <c r="D68">
        <v>86285986</v>
      </c>
      <c r="E68" t="s">
        <v>35</v>
      </c>
      <c r="F68">
        <v>18.116667</v>
      </c>
      <c r="G68" t="s">
        <v>36</v>
      </c>
      <c r="H68" t="s">
        <v>2911</v>
      </c>
      <c r="I68" t="s">
        <v>2911</v>
      </c>
      <c r="J68">
        <v>231166</v>
      </c>
      <c r="K68" t="s">
        <v>2912</v>
      </c>
      <c r="L68">
        <v>77739</v>
      </c>
      <c r="M68" t="s">
        <v>2913</v>
      </c>
      <c r="N68" t="s">
        <v>2914</v>
      </c>
      <c r="O68" t="s">
        <v>2915</v>
      </c>
      <c r="P68" t="s">
        <v>2916</v>
      </c>
      <c r="Q68" t="s">
        <v>2917</v>
      </c>
      <c r="R68" t="s">
        <v>2918</v>
      </c>
      <c r="S68" t="s">
        <v>44</v>
      </c>
      <c r="T68" t="str">
        <f t="shared" si="1"/>
        <v>chr4:86284297-86285986</v>
      </c>
      <c r="U68" s="1">
        <f>(W68+X68)/(Y68+Z68)</f>
        <v>1.4767721265518623</v>
      </c>
      <c r="V68" s="1">
        <f>_xlfn.T.TEST(W68:X68, Y68:Z68, 2, 1)</f>
        <v>0.24559598798330354</v>
      </c>
      <c r="W68" s="4">
        <v>35.840000000000003</v>
      </c>
      <c r="X68" s="4">
        <v>37.909999999999997</v>
      </c>
      <c r="Y68" s="3">
        <v>28.77</v>
      </c>
      <c r="Z68" s="3">
        <v>21.17</v>
      </c>
      <c r="AA68" s="2">
        <v>12.65</v>
      </c>
      <c r="AB68">
        <v>23.15</v>
      </c>
      <c r="AC68" t="s">
        <v>2919</v>
      </c>
      <c r="AD68" t="s">
        <v>2920</v>
      </c>
      <c r="AE68" t="s">
        <v>47</v>
      </c>
      <c r="AF68" t="s">
        <v>2921</v>
      </c>
      <c r="AG68" t="s">
        <v>2922</v>
      </c>
      <c r="AH68" t="s">
        <v>47</v>
      </c>
      <c r="AI68" t="s">
        <v>2923</v>
      </c>
      <c r="AJ68" t="s">
        <v>2924</v>
      </c>
    </row>
    <row r="69" spans="1:36" x14ac:dyDescent="0.25">
      <c r="A69" t="s">
        <v>4140</v>
      </c>
      <c r="B69" t="s">
        <v>84</v>
      </c>
      <c r="C69">
        <v>80010278</v>
      </c>
      <c r="D69">
        <v>80010967</v>
      </c>
      <c r="E69" t="s">
        <v>35</v>
      </c>
      <c r="F69">
        <v>8.7200000000000006</v>
      </c>
      <c r="G69" t="s">
        <v>2824</v>
      </c>
      <c r="H69" t="s">
        <v>4141</v>
      </c>
      <c r="I69" t="s">
        <v>4141</v>
      </c>
      <c r="J69">
        <v>4355</v>
      </c>
      <c r="K69" t="s">
        <v>4142</v>
      </c>
      <c r="L69">
        <v>18591</v>
      </c>
      <c r="M69" t="s">
        <v>4143</v>
      </c>
      <c r="N69" t="s">
        <v>4142</v>
      </c>
      <c r="O69" t="s">
        <v>4144</v>
      </c>
      <c r="P69" t="s">
        <v>4145</v>
      </c>
      <c r="Q69" t="s">
        <v>4146</v>
      </c>
      <c r="R69" t="s">
        <v>4147</v>
      </c>
      <c r="S69" t="s">
        <v>44</v>
      </c>
      <c r="T69" t="str">
        <f t="shared" si="1"/>
        <v>chr15:80010278-80010967</v>
      </c>
      <c r="U69" s="1">
        <f>(W69+X69)/(Y69+Z69)</f>
        <v>1.4704225352112676</v>
      </c>
      <c r="V69" s="1">
        <f>_xlfn.T.TEST(W69:X69, Y69:Z69, 2, 1)</f>
        <v>0.22463232681387393</v>
      </c>
      <c r="W69" s="4">
        <v>11.59</v>
      </c>
      <c r="X69" s="4">
        <v>9.2899999999999991</v>
      </c>
      <c r="Y69" s="3">
        <v>7.02</v>
      </c>
      <c r="Z69" s="3">
        <v>7.18</v>
      </c>
      <c r="AA69" s="2">
        <v>8.2899999999999991</v>
      </c>
      <c r="AB69">
        <v>12</v>
      </c>
      <c r="AC69" t="s">
        <v>4148</v>
      </c>
      <c r="AD69" t="s">
        <v>4149</v>
      </c>
      <c r="AE69" t="s">
        <v>47</v>
      </c>
      <c r="AF69" t="s">
        <v>47</v>
      </c>
      <c r="AG69" t="s">
        <v>47</v>
      </c>
      <c r="AH69" t="s">
        <v>47</v>
      </c>
      <c r="AI69" t="s">
        <v>4150</v>
      </c>
      <c r="AJ69" t="s">
        <v>47</v>
      </c>
    </row>
    <row r="70" spans="1:36" x14ac:dyDescent="0.25">
      <c r="A70" t="s">
        <v>4541</v>
      </c>
      <c r="B70" t="s">
        <v>302</v>
      </c>
      <c r="C70">
        <v>112117872</v>
      </c>
      <c r="D70">
        <v>112118619</v>
      </c>
      <c r="E70" t="s">
        <v>35</v>
      </c>
      <c r="F70">
        <v>7.6260000000000003</v>
      </c>
      <c r="G70" t="s">
        <v>2406</v>
      </c>
      <c r="H70" t="s">
        <v>4542</v>
      </c>
      <c r="I70" t="s">
        <v>4542</v>
      </c>
      <c r="J70">
        <v>40451</v>
      </c>
      <c r="K70" t="s">
        <v>4543</v>
      </c>
      <c r="L70">
        <v>50781</v>
      </c>
      <c r="M70" t="s">
        <v>4544</v>
      </c>
      <c r="N70" t="s">
        <v>4545</v>
      </c>
      <c r="O70" t="s">
        <v>4546</v>
      </c>
      <c r="P70" t="s">
        <v>4547</v>
      </c>
      <c r="Q70" t="s">
        <v>4548</v>
      </c>
      <c r="R70" t="s">
        <v>4549</v>
      </c>
      <c r="S70" t="s">
        <v>44</v>
      </c>
      <c r="T70" t="str">
        <f t="shared" si="1"/>
        <v>chr7:112117872-112118619</v>
      </c>
      <c r="U70" s="1">
        <f>(W70+X70)/(Y70+Z70)</f>
        <v>1.4599072233267065</v>
      </c>
      <c r="V70" s="1">
        <f>_xlfn.T.TEST(W70:X70, Y70:Z70, 2, 1)</f>
        <v>0.50364821090856371</v>
      </c>
      <c r="W70" s="4">
        <v>10.14</v>
      </c>
      <c r="X70" s="4">
        <v>11.89</v>
      </c>
      <c r="Y70" s="3">
        <v>10.18</v>
      </c>
      <c r="Z70" s="3">
        <v>4.91</v>
      </c>
      <c r="AA70" s="2">
        <v>7.85</v>
      </c>
      <c r="AB70">
        <v>8.14</v>
      </c>
      <c r="AC70" t="s">
        <v>4550</v>
      </c>
      <c r="AD70" t="s">
        <v>4551</v>
      </c>
      <c r="AE70" t="s">
        <v>47</v>
      </c>
      <c r="AF70" t="s">
        <v>4552</v>
      </c>
      <c r="AG70" t="s">
        <v>47</v>
      </c>
      <c r="AH70" t="s">
        <v>47</v>
      </c>
      <c r="AI70" t="s">
        <v>4553</v>
      </c>
      <c r="AJ70" t="s">
        <v>4554</v>
      </c>
    </row>
    <row r="71" spans="1:36" x14ac:dyDescent="0.25">
      <c r="A71" t="s">
        <v>3740</v>
      </c>
      <c r="B71" t="s">
        <v>34</v>
      </c>
      <c r="C71">
        <v>126287564</v>
      </c>
      <c r="D71">
        <v>126288798</v>
      </c>
      <c r="E71" t="s">
        <v>35</v>
      </c>
      <c r="F71">
        <v>11.236667000000001</v>
      </c>
      <c r="G71" t="s">
        <v>3741</v>
      </c>
      <c r="H71" t="s">
        <v>174</v>
      </c>
      <c r="I71" t="s">
        <v>174</v>
      </c>
      <c r="J71">
        <v>136040</v>
      </c>
      <c r="K71" t="s">
        <v>3742</v>
      </c>
      <c r="L71">
        <v>69185</v>
      </c>
      <c r="M71" t="s">
        <v>3743</v>
      </c>
      <c r="N71" t="s">
        <v>3742</v>
      </c>
      <c r="O71" t="s">
        <v>3744</v>
      </c>
      <c r="P71" t="s">
        <v>3745</v>
      </c>
      <c r="Q71" t="s">
        <v>3746</v>
      </c>
      <c r="R71" t="s">
        <v>3747</v>
      </c>
      <c r="S71" t="s">
        <v>44</v>
      </c>
      <c r="T71" t="str">
        <f t="shared" si="1"/>
        <v>chr2:126287564-126288798</v>
      </c>
      <c r="U71" s="1">
        <f>(W71+X71)/(Y71+Z71)</f>
        <v>1.4598348348348349</v>
      </c>
      <c r="V71" s="1">
        <f>_xlfn.T.TEST(W71:X71, Y71:Z71, 2, 1)</f>
        <v>8.1148886000963941E-2</v>
      </c>
      <c r="W71" s="4">
        <v>19.190000000000001</v>
      </c>
      <c r="X71" s="4">
        <v>19.7</v>
      </c>
      <c r="Y71" s="3">
        <v>12.28</v>
      </c>
      <c r="Z71" s="3">
        <v>14.36</v>
      </c>
      <c r="AA71" s="2">
        <v>8.7200000000000006</v>
      </c>
      <c r="AB71">
        <v>18.43</v>
      </c>
      <c r="AC71" t="s">
        <v>47</v>
      </c>
      <c r="AD71" t="s">
        <v>3748</v>
      </c>
      <c r="AE71" t="s">
        <v>47</v>
      </c>
      <c r="AF71" t="s">
        <v>47</v>
      </c>
      <c r="AG71" t="s">
        <v>3749</v>
      </c>
      <c r="AH71" t="s">
        <v>47</v>
      </c>
      <c r="AI71" t="s">
        <v>3750</v>
      </c>
      <c r="AJ71" t="s">
        <v>47</v>
      </c>
    </row>
    <row r="72" spans="1:36" x14ac:dyDescent="0.25">
      <c r="A72" t="s">
        <v>2944</v>
      </c>
      <c r="B72" t="s">
        <v>302</v>
      </c>
      <c r="C72">
        <v>82109285</v>
      </c>
      <c r="D72">
        <v>82111446</v>
      </c>
      <c r="E72" t="s">
        <v>35</v>
      </c>
      <c r="F72">
        <v>17.882000000000001</v>
      </c>
      <c r="G72" t="s">
        <v>2406</v>
      </c>
      <c r="H72" t="s">
        <v>174</v>
      </c>
      <c r="I72" t="s">
        <v>2945</v>
      </c>
      <c r="J72">
        <v>39978</v>
      </c>
      <c r="K72" t="s">
        <v>2946</v>
      </c>
      <c r="L72">
        <v>434205</v>
      </c>
      <c r="M72" t="s">
        <v>2947</v>
      </c>
      <c r="N72" t="s">
        <v>2946</v>
      </c>
      <c r="O72" t="s">
        <v>2948</v>
      </c>
      <c r="P72" t="s">
        <v>2949</v>
      </c>
      <c r="Q72" t="s">
        <v>90</v>
      </c>
      <c r="R72" t="s">
        <v>2950</v>
      </c>
      <c r="S72" t="s">
        <v>120</v>
      </c>
      <c r="T72" t="str">
        <f t="shared" si="1"/>
        <v>chr7:82109285-82111446</v>
      </c>
      <c r="U72" s="1">
        <f>(W72+X72)/(Y72+Z72)</f>
        <v>1.4586236933797909</v>
      </c>
      <c r="V72" s="1">
        <f>_xlfn.T.TEST(W72:X72, Y72:Z72, 2, 1)</f>
        <v>0.33426216254283087</v>
      </c>
      <c r="W72" s="4">
        <v>38.74</v>
      </c>
      <c r="X72" s="4">
        <v>28.24</v>
      </c>
      <c r="Y72" s="3">
        <v>22.11</v>
      </c>
      <c r="Z72" s="3">
        <v>23.81</v>
      </c>
      <c r="AA72" s="2">
        <v>13.08</v>
      </c>
      <c r="AB72">
        <v>32.58</v>
      </c>
      <c r="AC72" t="s">
        <v>2951</v>
      </c>
      <c r="AD72" t="s">
        <v>2952</v>
      </c>
      <c r="AE72" t="s">
        <v>47</v>
      </c>
      <c r="AF72" t="s">
        <v>2953</v>
      </c>
      <c r="AG72" t="s">
        <v>47</v>
      </c>
      <c r="AH72" t="s">
        <v>47</v>
      </c>
      <c r="AI72" t="s">
        <v>2954</v>
      </c>
      <c r="AJ72" t="s">
        <v>2955</v>
      </c>
    </row>
    <row r="73" spans="1:36" x14ac:dyDescent="0.25">
      <c r="A73" t="s">
        <v>3729</v>
      </c>
      <c r="B73" t="s">
        <v>188</v>
      </c>
      <c r="C73">
        <v>11735115</v>
      </c>
      <c r="D73">
        <v>11736087</v>
      </c>
      <c r="E73" t="s">
        <v>35</v>
      </c>
      <c r="F73">
        <v>11.238</v>
      </c>
      <c r="G73" t="s">
        <v>1392</v>
      </c>
      <c r="H73" t="s">
        <v>3730</v>
      </c>
      <c r="I73" t="s">
        <v>3730</v>
      </c>
      <c r="J73">
        <v>147588</v>
      </c>
      <c r="K73" t="s">
        <v>3731</v>
      </c>
      <c r="L73">
        <v>52027</v>
      </c>
      <c r="M73" t="s">
        <v>3732</v>
      </c>
      <c r="N73" t="s">
        <v>3731</v>
      </c>
      <c r="O73" t="s">
        <v>47</v>
      </c>
      <c r="P73" t="s">
        <v>3733</v>
      </c>
      <c r="Q73" t="s">
        <v>90</v>
      </c>
      <c r="R73" t="s">
        <v>3734</v>
      </c>
      <c r="S73" t="s">
        <v>120</v>
      </c>
      <c r="T73" t="str">
        <f t="shared" si="1"/>
        <v>chr17:11735115-11736087</v>
      </c>
      <c r="U73" s="1">
        <f>(W73+X73)/(Y73+Z73)</f>
        <v>1.4572271386430677</v>
      </c>
      <c r="V73" s="1">
        <f>_xlfn.T.TEST(W73:X73, Y73:Z73, 2, 1)</f>
        <v>0.34576465729151812</v>
      </c>
      <c r="W73" s="4">
        <v>13.03</v>
      </c>
      <c r="X73" s="4">
        <v>21.55</v>
      </c>
      <c r="Y73" s="3">
        <v>10.88</v>
      </c>
      <c r="Z73" s="3">
        <v>12.85</v>
      </c>
      <c r="AA73" s="2">
        <v>11.77</v>
      </c>
      <c r="AB73">
        <v>21</v>
      </c>
      <c r="AC73" t="s">
        <v>3735</v>
      </c>
      <c r="AD73" t="s">
        <v>3736</v>
      </c>
      <c r="AE73" t="s">
        <v>47</v>
      </c>
      <c r="AF73" t="s">
        <v>47</v>
      </c>
      <c r="AG73" t="s">
        <v>3737</v>
      </c>
      <c r="AH73" t="s">
        <v>47</v>
      </c>
      <c r="AI73" t="s">
        <v>3738</v>
      </c>
      <c r="AJ73" t="s">
        <v>3739</v>
      </c>
    </row>
    <row r="74" spans="1:36" x14ac:dyDescent="0.25">
      <c r="A74" t="s">
        <v>2593</v>
      </c>
      <c r="B74" t="s">
        <v>99</v>
      </c>
      <c r="C74">
        <v>118470514</v>
      </c>
      <c r="D74">
        <v>118472396</v>
      </c>
      <c r="E74" t="s">
        <v>35</v>
      </c>
      <c r="F74">
        <v>21.67</v>
      </c>
      <c r="G74" t="s">
        <v>2200</v>
      </c>
      <c r="H74" t="s">
        <v>2594</v>
      </c>
      <c r="I74" t="s">
        <v>2594</v>
      </c>
      <c r="J74">
        <v>-13942</v>
      </c>
      <c r="K74" t="s">
        <v>2595</v>
      </c>
      <c r="L74">
        <v>17480</v>
      </c>
      <c r="M74" t="s">
        <v>2596</v>
      </c>
      <c r="N74" t="s">
        <v>2597</v>
      </c>
      <c r="O74" t="s">
        <v>2598</v>
      </c>
      <c r="P74" t="s">
        <v>2599</v>
      </c>
      <c r="Q74" t="s">
        <v>2600</v>
      </c>
      <c r="R74" t="s">
        <v>2601</v>
      </c>
      <c r="S74" t="s">
        <v>44</v>
      </c>
      <c r="T74" t="str">
        <f t="shared" si="1"/>
        <v>chr4:118470514-118472396</v>
      </c>
      <c r="U74" s="1">
        <f>(W74+X74)/(Y74+Z74)</f>
        <v>1.4557530402245089</v>
      </c>
      <c r="V74" s="1">
        <f>_xlfn.T.TEST(W74:X74, Y74:Z74, 2, 1)</f>
        <v>0.13488583516352445</v>
      </c>
      <c r="W74" s="4">
        <v>36.93</v>
      </c>
      <c r="X74" s="4">
        <v>40.880000000000003</v>
      </c>
      <c r="Y74" s="3">
        <v>27.37</v>
      </c>
      <c r="Z74" s="3">
        <v>26.08</v>
      </c>
      <c r="AA74" s="2">
        <v>16.14</v>
      </c>
      <c r="AB74">
        <v>47.58</v>
      </c>
      <c r="AC74" t="s">
        <v>2602</v>
      </c>
      <c r="AD74" t="s">
        <v>2603</v>
      </c>
      <c r="AE74" t="s">
        <v>47</v>
      </c>
      <c r="AF74" t="s">
        <v>2604</v>
      </c>
      <c r="AG74" t="s">
        <v>47</v>
      </c>
      <c r="AH74" t="s">
        <v>47</v>
      </c>
      <c r="AI74" t="s">
        <v>2605</v>
      </c>
      <c r="AJ74" t="s">
        <v>47</v>
      </c>
    </row>
    <row r="75" spans="1:36" x14ac:dyDescent="0.25">
      <c r="A75" t="s">
        <v>790</v>
      </c>
      <c r="B75" t="s">
        <v>446</v>
      </c>
      <c r="C75">
        <v>80508654</v>
      </c>
      <c r="D75">
        <v>80511040</v>
      </c>
      <c r="E75" t="s">
        <v>35</v>
      </c>
      <c r="F75">
        <v>67.199996999999996</v>
      </c>
      <c r="G75" t="s">
        <v>36</v>
      </c>
      <c r="H75" t="s">
        <v>791</v>
      </c>
      <c r="I75" t="s">
        <v>791</v>
      </c>
      <c r="J75">
        <v>14941</v>
      </c>
      <c r="K75" t="s">
        <v>792</v>
      </c>
      <c r="L75">
        <v>246086</v>
      </c>
      <c r="M75" t="s">
        <v>793</v>
      </c>
      <c r="N75" t="s">
        <v>792</v>
      </c>
      <c r="O75" t="s">
        <v>794</v>
      </c>
      <c r="P75" t="s">
        <v>795</v>
      </c>
      <c r="Q75" t="s">
        <v>796</v>
      </c>
      <c r="R75" t="s">
        <v>797</v>
      </c>
      <c r="S75" t="s">
        <v>44</v>
      </c>
      <c r="T75" t="str">
        <f t="shared" si="1"/>
        <v>chr10:80508654-80511040</v>
      </c>
      <c r="U75" s="1">
        <f>(W75+X75)/(Y75+Z75)</f>
        <v>1.4537148897614014</v>
      </c>
      <c r="V75" s="1">
        <f>_xlfn.T.TEST(W75:X75, Y75:Z75, 2, 1)</f>
        <v>1.4300085549024821E-2</v>
      </c>
      <c r="W75" s="4">
        <v>97.39</v>
      </c>
      <c r="X75" s="4">
        <v>95.14</v>
      </c>
      <c r="Y75" s="3">
        <v>66.67</v>
      </c>
      <c r="Z75" s="3">
        <v>65.77</v>
      </c>
      <c r="AA75" s="2">
        <v>24.42</v>
      </c>
      <c r="AB75">
        <v>105.02</v>
      </c>
      <c r="AC75" t="s">
        <v>798</v>
      </c>
      <c r="AD75" t="s">
        <v>799</v>
      </c>
      <c r="AE75" t="s">
        <v>47</v>
      </c>
      <c r="AF75" t="s">
        <v>800</v>
      </c>
      <c r="AG75" t="s">
        <v>801</v>
      </c>
      <c r="AH75" t="s">
        <v>47</v>
      </c>
      <c r="AI75" t="s">
        <v>802</v>
      </c>
      <c r="AJ75" t="s">
        <v>803</v>
      </c>
    </row>
    <row r="76" spans="1:36" x14ac:dyDescent="0.25">
      <c r="A76" t="s">
        <v>3955</v>
      </c>
      <c r="B76" t="s">
        <v>99</v>
      </c>
      <c r="C76">
        <v>152649624</v>
      </c>
      <c r="D76">
        <v>152651243</v>
      </c>
      <c r="E76" t="s">
        <v>35</v>
      </c>
      <c r="F76">
        <v>9.5533330000000003</v>
      </c>
      <c r="G76" t="s">
        <v>3956</v>
      </c>
      <c r="H76" t="s">
        <v>174</v>
      </c>
      <c r="I76" t="s">
        <v>174</v>
      </c>
      <c r="J76">
        <v>-47107</v>
      </c>
      <c r="K76" t="s">
        <v>3957</v>
      </c>
      <c r="L76">
        <v>330004</v>
      </c>
      <c r="M76" t="s">
        <v>3958</v>
      </c>
      <c r="N76" t="s">
        <v>3959</v>
      </c>
      <c r="O76" t="s">
        <v>47</v>
      </c>
      <c r="P76" t="s">
        <v>3960</v>
      </c>
      <c r="Q76" t="s">
        <v>90</v>
      </c>
      <c r="R76" t="s">
        <v>3961</v>
      </c>
      <c r="S76" t="s">
        <v>120</v>
      </c>
      <c r="T76" t="str">
        <f t="shared" si="1"/>
        <v>chr4:152649624-152651243</v>
      </c>
      <c r="U76" s="1">
        <f>(W76+X76)/(Y76+Z76)</f>
        <v>1.4530947775628626</v>
      </c>
      <c r="V76" s="1">
        <f>_xlfn.T.TEST(W76:X76, Y76:Z76, 2, 1)</f>
        <v>2.038263384415573E-3</v>
      </c>
      <c r="W76" s="4">
        <v>15.93</v>
      </c>
      <c r="X76" s="4">
        <v>14.12</v>
      </c>
      <c r="Y76" s="3">
        <v>11.23</v>
      </c>
      <c r="Z76" s="3">
        <v>9.4499999999999993</v>
      </c>
      <c r="AA76" s="2">
        <v>10.9</v>
      </c>
      <c r="AB76">
        <v>21</v>
      </c>
      <c r="AC76" t="s">
        <v>47</v>
      </c>
      <c r="AD76" t="s">
        <v>3962</v>
      </c>
      <c r="AE76" t="s">
        <v>47</v>
      </c>
      <c r="AF76" t="s">
        <v>47</v>
      </c>
      <c r="AG76" t="s">
        <v>47</v>
      </c>
      <c r="AH76" t="s">
        <v>47</v>
      </c>
      <c r="AI76" t="s">
        <v>3963</v>
      </c>
      <c r="AJ76" t="s">
        <v>3964</v>
      </c>
    </row>
    <row r="77" spans="1:36" x14ac:dyDescent="0.25">
      <c r="A77" t="s">
        <v>2185</v>
      </c>
      <c r="B77" t="s">
        <v>302</v>
      </c>
      <c r="C77">
        <v>18856183</v>
      </c>
      <c r="D77">
        <v>18861751</v>
      </c>
      <c r="E77" t="s">
        <v>35</v>
      </c>
      <c r="F77">
        <v>28.185832999999999</v>
      </c>
      <c r="G77" t="s">
        <v>36</v>
      </c>
      <c r="H77" t="s">
        <v>2186</v>
      </c>
      <c r="I77" t="s">
        <v>2186</v>
      </c>
      <c r="J77">
        <v>19001</v>
      </c>
      <c r="K77" t="s">
        <v>2187</v>
      </c>
      <c r="L77">
        <v>243864</v>
      </c>
      <c r="M77" t="s">
        <v>2188</v>
      </c>
      <c r="N77" t="s">
        <v>2187</v>
      </c>
      <c r="O77" t="s">
        <v>2189</v>
      </c>
      <c r="P77" t="s">
        <v>2190</v>
      </c>
      <c r="Q77" t="s">
        <v>2191</v>
      </c>
      <c r="R77" t="s">
        <v>2192</v>
      </c>
      <c r="S77" t="s">
        <v>44</v>
      </c>
      <c r="T77" t="str">
        <f t="shared" si="1"/>
        <v>chr7:18856183-18861751</v>
      </c>
      <c r="U77" s="1">
        <f>(W77+X77)/(Y77+Z77)</f>
        <v>1.4516650738807615</v>
      </c>
      <c r="V77" s="1">
        <f>_xlfn.T.TEST(W77:X77, Y77:Z77, 2, 1)</f>
        <v>0.13155300964007491</v>
      </c>
      <c r="W77" s="4">
        <v>93.41</v>
      </c>
      <c r="X77" s="4">
        <v>104.06</v>
      </c>
      <c r="Y77" s="3">
        <v>69.13</v>
      </c>
      <c r="Z77" s="3">
        <v>66.900000000000006</v>
      </c>
      <c r="AA77" s="2">
        <v>26.6</v>
      </c>
      <c r="AB77">
        <v>114.45</v>
      </c>
      <c r="AC77" t="s">
        <v>2193</v>
      </c>
      <c r="AD77" t="s">
        <v>2194</v>
      </c>
      <c r="AE77" t="s">
        <v>47</v>
      </c>
      <c r="AF77" t="s">
        <v>2195</v>
      </c>
      <c r="AG77" t="s">
        <v>2196</v>
      </c>
      <c r="AH77" t="s">
        <v>47</v>
      </c>
      <c r="AI77" t="s">
        <v>2197</v>
      </c>
      <c r="AJ77" t="s">
        <v>2198</v>
      </c>
    </row>
    <row r="78" spans="1:36" x14ac:dyDescent="0.25">
      <c r="A78" t="s">
        <v>1952</v>
      </c>
      <c r="B78" t="s">
        <v>173</v>
      </c>
      <c r="C78">
        <v>84539179</v>
      </c>
      <c r="D78">
        <v>84541097</v>
      </c>
      <c r="E78" t="s">
        <v>35</v>
      </c>
      <c r="F78">
        <v>34.513331999999998</v>
      </c>
      <c r="G78" t="s">
        <v>36</v>
      </c>
      <c r="H78" t="s">
        <v>174</v>
      </c>
      <c r="I78" t="s">
        <v>174</v>
      </c>
      <c r="J78">
        <v>14478</v>
      </c>
      <c r="K78" t="s">
        <v>1953</v>
      </c>
      <c r="L78">
        <v>78365</v>
      </c>
      <c r="M78" t="s">
        <v>1954</v>
      </c>
      <c r="N78" t="s">
        <v>1953</v>
      </c>
      <c r="O78" t="s">
        <v>1955</v>
      </c>
      <c r="P78" t="s">
        <v>1956</v>
      </c>
      <c r="Q78" t="s">
        <v>1957</v>
      </c>
      <c r="R78" t="s">
        <v>1958</v>
      </c>
      <c r="S78" t="s">
        <v>120</v>
      </c>
      <c r="T78" t="str">
        <f t="shared" si="1"/>
        <v>chr11:84539179-84541097</v>
      </c>
      <c r="U78" s="1">
        <f>(W78+X78)/(Y78+Z78)</f>
        <v>1.449402718659893</v>
      </c>
      <c r="V78" s="1">
        <f>_xlfn.T.TEST(W78:X78, Y78:Z78, 2, 1)</f>
        <v>0.1380345907193628</v>
      </c>
      <c r="W78" s="4">
        <v>55.76</v>
      </c>
      <c r="X78" s="4">
        <v>49.8</v>
      </c>
      <c r="Y78" s="3">
        <v>35.79</v>
      </c>
      <c r="Z78" s="3">
        <v>37.04</v>
      </c>
      <c r="AA78" s="2">
        <v>14.83</v>
      </c>
      <c r="AB78">
        <v>60.01</v>
      </c>
      <c r="AC78" t="s">
        <v>1959</v>
      </c>
      <c r="AD78" t="s">
        <v>1960</v>
      </c>
      <c r="AE78" t="s">
        <v>47</v>
      </c>
      <c r="AF78" t="s">
        <v>1961</v>
      </c>
      <c r="AG78" t="s">
        <v>1962</v>
      </c>
      <c r="AH78" t="s">
        <v>47</v>
      </c>
      <c r="AI78" t="s">
        <v>1963</v>
      </c>
      <c r="AJ78" t="s">
        <v>1964</v>
      </c>
    </row>
    <row r="79" spans="1:36" x14ac:dyDescent="0.25">
      <c r="A79" t="s">
        <v>2419</v>
      </c>
      <c r="B79" t="s">
        <v>188</v>
      </c>
      <c r="C79">
        <v>83109371</v>
      </c>
      <c r="D79">
        <v>83111005</v>
      </c>
      <c r="E79" t="s">
        <v>35</v>
      </c>
      <c r="F79">
        <v>25.485001</v>
      </c>
      <c r="G79" t="s">
        <v>36</v>
      </c>
      <c r="H79" t="s">
        <v>174</v>
      </c>
      <c r="I79" t="s">
        <v>174</v>
      </c>
      <c r="J79">
        <v>-31963</v>
      </c>
      <c r="K79" t="s">
        <v>2420</v>
      </c>
      <c r="L79">
        <v>100503434</v>
      </c>
      <c r="M79" t="s">
        <v>2421</v>
      </c>
      <c r="N79" t="s">
        <v>2420</v>
      </c>
      <c r="O79" t="s">
        <v>2422</v>
      </c>
      <c r="P79" t="s">
        <v>2423</v>
      </c>
      <c r="Q79" t="s">
        <v>90</v>
      </c>
      <c r="R79" t="s">
        <v>2424</v>
      </c>
      <c r="S79" t="s">
        <v>120</v>
      </c>
      <c r="T79" t="str">
        <f t="shared" si="1"/>
        <v>chr17:83109371-83111005</v>
      </c>
      <c r="U79" s="1">
        <f>(W79+X79)/(Y79+Z79)</f>
        <v>1.4482875551034249</v>
      </c>
      <c r="V79" s="1">
        <f>_xlfn.T.TEST(W79:X79, Y79:Z79, 2, 1)</f>
        <v>8.7568629079777097E-2</v>
      </c>
      <c r="W79" s="4">
        <v>44.17</v>
      </c>
      <c r="X79" s="4">
        <v>41.25</v>
      </c>
      <c r="Y79" s="3">
        <v>29.12</v>
      </c>
      <c r="Z79" s="3">
        <v>29.86</v>
      </c>
      <c r="AA79" s="2">
        <v>26.17</v>
      </c>
      <c r="AB79">
        <v>32.58</v>
      </c>
      <c r="AC79" t="s">
        <v>2425</v>
      </c>
      <c r="AD79" t="s">
        <v>2426</v>
      </c>
      <c r="AE79" t="s">
        <v>47</v>
      </c>
      <c r="AF79" t="s">
        <v>2427</v>
      </c>
      <c r="AG79" t="s">
        <v>2428</v>
      </c>
      <c r="AH79" t="s">
        <v>47</v>
      </c>
      <c r="AI79" t="s">
        <v>2429</v>
      </c>
      <c r="AJ79" t="s">
        <v>2430</v>
      </c>
    </row>
    <row r="80" spans="1:36" x14ac:dyDescent="0.25">
      <c r="A80" t="s">
        <v>4063</v>
      </c>
      <c r="B80" t="s">
        <v>446</v>
      </c>
      <c r="C80">
        <v>122854894</v>
      </c>
      <c r="D80">
        <v>122855892</v>
      </c>
      <c r="E80" t="s">
        <v>35</v>
      </c>
      <c r="F80">
        <v>8.9749999999999996</v>
      </c>
      <c r="G80" t="s">
        <v>2850</v>
      </c>
      <c r="H80" t="s">
        <v>4064</v>
      </c>
      <c r="I80" t="s">
        <v>4064</v>
      </c>
      <c r="J80">
        <v>130331</v>
      </c>
      <c r="K80" t="s">
        <v>4065</v>
      </c>
      <c r="L80">
        <v>387251</v>
      </c>
      <c r="M80" t="s">
        <v>47</v>
      </c>
      <c r="N80" t="s">
        <v>4065</v>
      </c>
      <c r="O80" t="s">
        <v>4066</v>
      </c>
      <c r="P80" t="s">
        <v>4067</v>
      </c>
      <c r="Q80" t="s">
        <v>4068</v>
      </c>
      <c r="R80" t="s">
        <v>4069</v>
      </c>
      <c r="S80" t="s">
        <v>120</v>
      </c>
      <c r="T80" t="str">
        <f t="shared" si="1"/>
        <v>chr10:122854894-122855892</v>
      </c>
      <c r="U80" s="1">
        <f>(W80+X80)/(Y80+Z80)</f>
        <v>1.4472913616398244</v>
      </c>
      <c r="V80" s="1">
        <f>_xlfn.T.TEST(W80:X80, Y80:Z80, 2, 1)</f>
        <v>0.19288182125624348</v>
      </c>
      <c r="W80" s="4">
        <v>11.22</v>
      </c>
      <c r="X80" s="4">
        <v>8.5500000000000007</v>
      </c>
      <c r="Y80" s="3">
        <v>9.1199999999999992</v>
      </c>
      <c r="Z80" s="3">
        <v>4.54</v>
      </c>
      <c r="AA80" s="2">
        <v>11.34</v>
      </c>
      <c r="AB80">
        <v>10.29</v>
      </c>
      <c r="AC80" t="s">
        <v>4070</v>
      </c>
      <c r="AD80" t="s">
        <v>47</v>
      </c>
      <c r="AE80" t="s">
        <v>47</v>
      </c>
      <c r="AF80" t="s">
        <v>47</v>
      </c>
      <c r="AG80" t="s">
        <v>47</v>
      </c>
      <c r="AH80" t="s">
        <v>47</v>
      </c>
      <c r="AI80" t="s">
        <v>4071</v>
      </c>
      <c r="AJ80" t="s">
        <v>47</v>
      </c>
    </row>
    <row r="81" spans="1:36" x14ac:dyDescent="0.25">
      <c r="A81" t="s">
        <v>4028</v>
      </c>
      <c r="B81" t="s">
        <v>84</v>
      </c>
      <c r="C81">
        <v>63202878</v>
      </c>
      <c r="D81">
        <v>63203854</v>
      </c>
      <c r="E81" t="s">
        <v>35</v>
      </c>
      <c r="F81">
        <v>9.216666</v>
      </c>
      <c r="G81" t="s">
        <v>3956</v>
      </c>
      <c r="H81" t="s">
        <v>174</v>
      </c>
      <c r="I81" t="s">
        <v>174</v>
      </c>
      <c r="J81">
        <v>276242</v>
      </c>
      <c r="K81" t="s">
        <v>3348</v>
      </c>
      <c r="L81">
        <v>432958</v>
      </c>
      <c r="M81" t="s">
        <v>3349</v>
      </c>
      <c r="N81" t="s">
        <v>3348</v>
      </c>
      <c r="O81" t="s">
        <v>3350</v>
      </c>
      <c r="P81" t="s">
        <v>3351</v>
      </c>
      <c r="Q81" t="s">
        <v>90</v>
      </c>
      <c r="R81" t="s">
        <v>3352</v>
      </c>
      <c r="S81" t="s">
        <v>120</v>
      </c>
      <c r="T81" t="str">
        <f t="shared" si="1"/>
        <v>chr15:63202878-63203854</v>
      </c>
      <c r="U81" s="1">
        <f>(W81+X81)/(Y81+Z81)</f>
        <v>1.4435582822085893</v>
      </c>
      <c r="V81" s="1">
        <f>_xlfn.T.TEST(W81:X81, Y81:Z81, 2, 1)</f>
        <v>0.47341320034261314</v>
      </c>
      <c r="W81" s="4">
        <v>9.41</v>
      </c>
      <c r="X81" s="4">
        <v>14.12</v>
      </c>
      <c r="Y81" s="3">
        <v>9.1199999999999992</v>
      </c>
      <c r="Z81" s="3">
        <v>7.18</v>
      </c>
      <c r="AA81" s="2">
        <v>8.2899999999999991</v>
      </c>
      <c r="AB81">
        <v>12.43</v>
      </c>
      <c r="AC81" t="s">
        <v>47</v>
      </c>
      <c r="AD81" t="s">
        <v>4029</v>
      </c>
      <c r="AE81" t="s">
        <v>47</v>
      </c>
      <c r="AF81" t="s">
        <v>47</v>
      </c>
      <c r="AG81" t="s">
        <v>47</v>
      </c>
      <c r="AH81" t="s">
        <v>47</v>
      </c>
      <c r="AI81" t="s">
        <v>4030</v>
      </c>
      <c r="AJ81" t="s">
        <v>4031</v>
      </c>
    </row>
    <row r="82" spans="1:36" x14ac:dyDescent="0.25">
      <c r="A82" t="s">
        <v>2092</v>
      </c>
      <c r="B82" t="s">
        <v>188</v>
      </c>
      <c r="C82">
        <v>17825296</v>
      </c>
      <c r="D82">
        <v>17828447</v>
      </c>
      <c r="E82" t="s">
        <v>35</v>
      </c>
      <c r="F82">
        <v>31.51</v>
      </c>
      <c r="G82" t="s">
        <v>36</v>
      </c>
      <c r="H82" t="s">
        <v>174</v>
      </c>
      <c r="I82" t="s">
        <v>174</v>
      </c>
      <c r="J82">
        <v>-3317</v>
      </c>
      <c r="K82" t="s">
        <v>2093</v>
      </c>
      <c r="L82">
        <v>387230</v>
      </c>
      <c r="M82" t="s">
        <v>47</v>
      </c>
      <c r="N82" t="s">
        <v>2093</v>
      </c>
      <c r="O82" t="s">
        <v>2094</v>
      </c>
      <c r="P82" t="s">
        <v>2095</v>
      </c>
      <c r="Q82" t="s">
        <v>2096</v>
      </c>
      <c r="R82" t="s">
        <v>2097</v>
      </c>
      <c r="S82" t="s">
        <v>120</v>
      </c>
      <c r="T82" t="str">
        <f t="shared" si="1"/>
        <v>chr17:17825296-17828447</v>
      </c>
      <c r="U82" s="1">
        <f>(W82+X82)/(Y82+Z82)</f>
        <v>1.4427994616419917</v>
      </c>
      <c r="V82" s="1">
        <f>_xlfn.T.TEST(W82:X82, Y82:Z82, 2, 1)</f>
        <v>0.11878783968585734</v>
      </c>
      <c r="W82" s="4">
        <v>47.43</v>
      </c>
      <c r="X82" s="4">
        <v>49.05</v>
      </c>
      <c r="Y82" s="3">
        <v>29.83</v>
      </c>
      <c r="Z82" s="3">
        <v>37.04</v>
      </c>
      <c r="AA82" s="2">
        <v>26.6</v>
      </c>
      <c r="AB82">
        <v>71.59</v>
      </c>
      <c r="AC82" t="s">
        <v>2098</v>
      </c>
      <c r="AD82" t="s">
        <v>2099</v>
      </c>
      <c r="AE82" t="s">
        <v>47</v>
      </c>
      <c r="AF82" t="s">
        <v>2100</v>
      </c>
      <c r="AG82" t="s">
        <v>2101</v>
      </c>
      <c r="AH82" t="s">
        <v>47</v>
      </c>
      <c r="AI82" t="s">
        <v>2102</v>
      </c>
      <c r="AJ82" t="s">
        <v>2103</v>
      </c>
    </row>
    <row r="83" spans="1:36" x14ac:dyDescent="0.25">
      <c r="A83" t="s">
        <v>3231</v>
      </c>
      <c r="B83" t="s">
        <v>689</v>
      </c>
      <c r="C83">
        <v>126852532</v>
      </c>
      <c r="D83">
        <v>126854542</v>
      </c>
      <c r="E83" t="s">
        <v>35</v>
      </c>
      <c r="F83">
        <v>14.24</v>
      </c>
      <c r="G83" t="s">
        <v>2406</v>
      </c>
      <c r="H83" t="s">
        <v>3232</v>
      </c>
      <c r="I83" t="s">
        <v>3232</v>
      </c>
      <c r="J83">
        <v>439</v>
      </c>
      <c r="K83" t="s">
        <v>3233</v>
      </c>
      <c r="L83">
        <v>11642</v>
      </c>
      <c r="M83" t="s">
        <v>3234</v>
      </c>
      <c r="N83" t="s">
        <v>3233</v>
      </c>
      <c r="O83" t="s">
        <v>3235</v>
      </c>
      <c r="P83" t="s">
        <v>3236</v>
      </c>
      <c r="Q83" t="s">
        <v>3237</v>
      </c>
      <c r="R83" t="s">
        <v>3238</v>
      </c>
      <c r="S83" t="s">
        <v>44</v>
      </c>
      <c r="T83" t="str">
        <f t="shared" si="1"/>
        <v>chr6:126852532-126854542</v>
      </c>
      <c r="U83" s="1">
        <f>(W83+X83)/(Y83+Z83)</f>
        <v>1.4398712347666129</v>
      </c>
      <c r="V83" s="1">
        <f>_xlfn.T.TEST(W83:X83, Y83:Z83, 2, 1)</f>
        <v>8.8936332793148928E-2</v>
      </c>
      <c r="W83" s="4">
        <v>35.119999999999997</v>
      </c>
      <c r="X83" s="4">
        <v>27.5</v>
      </c>
      <c r="Y83" s="3">
        <v>24.21</v>
      </c>
      <c r="Z83" s="3">
        <v>19.28</v>
      </c>
      <c r="AA83" s="2">
        <v>12.65</v>
      </c>
      <c r="AB83">
        <v>33.01</v>
      </c>
      <c r="AC83" t="s">
        <v>3239</v>
      </c>
      <c r="AD83" t="s">
        <v>3240</v>
      </c>
      <c r="AE83" t="s">
        <v>47</v>
      </c>
      <c r="AF83" t="s">
        <v>3241</v>
      </c>
      <c r="AG83" t="s">
        <v>47</v>
      </c>
      <c r="AH83" t="s">
        <v>47</v>
      </c>
      <c r="AI83" t="s">
        <v>3242</v>
      </c>
      <c r="AJ83" t="s">
        <v>3243</v>
      </c>
    </row>
    <row r="84" spans="1:36" x14ac:dyDescent="0.25">
      <c r="A84" t="s">
        <v>5487</v>
      </c>
      <c r="B84" t="s">
        <v>157</v>
      </c>
      <c r="C84">
        <v>37882329</v>
      </c>
      <c r="D84">
        <v>37883063</v>
      </c>
      <c r="E84" t="s">
        <v>35</v>
      </c>
      <c r="F84">
        <v>6.125</v>
      </c>
      <c r="G84" t="s">
        <v>3125</v>
      </c>
      <c r="H84" t="s">
        <v>174</v>
      </c>
      <c r="I84" t="s">
        <v>174</v>
      </c>
      <c r="J84">
        <v>-16117</v>
      </c>
      <c r="K84" t="s">
        <v>5488</v>
      </c>
      <c r="L84">
        <v>626410</v>
      </c>
      <c r="M84" t="s">
        <v>5489</v>
      </c>
      <c r="N84" t="s">
        <v>5488</v>
      </c>
      <c r="O84" t="s">
        <v>5490</v>
      </c>
      <c r="P84" t="s">
        <v>5491</v>
      </c>
      <c r="Q84" t="s">
        <v>90</v>
      </c>
      <c r="R84" t="s">
        <v>5492</v>
      </c>
      <c r="S84" t="s">
        <v>120</v>
      </c>
      <c r="T84" t="str">
        <f t="shared" si="1"/>
        <v>chr3:37882329-37883063</v>
      </c>
      <c r="U84" s="1">
        <f>(W84+X84)/(Y84+Z84)</f>
        <v>1.4351081530782031</v>
      </c>
      <c r="V84" s="1">
        <f>_xlfn.T.TEST(W84:X84, Y84:Z84, 2, 1)</f>
        <v>6.1883899787464475E-2</v>
      </c>
      <c r="W84" s="4">
        <v>8.33</v>
      </c>
      <c r="X84" s="4">
        <v>8.92</v>
      </c>
      <c r="Y84" s="3">
        <v>5.97</v>
      </c>
      <c r="Z84" s="3">
        <v>6.05</v>
      </c>
      <c r="AA84" s="2">
        <v>6.98</v>
      </c>
      <c r="AB84">
        <v>9</v>
      </c>
      <c r="AC84" t="s">
        <v>47</v>
      </c>
      <c r="AD84" t="s">
        <v>47</v>
      </c>
      <c r="AE84" t="s">
        <v>47</v>
      </c>
      <c r="AF84" t="s">
        <v>47</v>
      </c>
      <c r="AG84" t="s">
        <v>47</v>
      </c>
      <c r="AH84" t="s">
        <v>47</v>
      </c>
      <c r="AI84" t="s">
        <v>5493</v>
      </c>
      <c r="AJ84" t="s">
        <v>5494</v>
      </c>
    </row>
    <row r="85" spans="1:36" x14ac:dyDescent="0.25">
      <c r="A85" t="s">
        <v>3837</v>
      </c>
      <c r="B85" t="s">
        <v>689</v>
      </c>
      <c r="C85">
        <v>12192339</v>
      </c>
      <c r="D85">
        <v>12193377</v>
      </c>
      <c r="E85" t="s">
        <v>35</v>
      </c>
      <c r="F85">
        <v>10.425000000000001</v>
      </c>
      <c r="G85" t="s">
        <v>2850</v>
      </c>
      <c r="H85" t="s">
        <v>174</v>
      </c>
      <c r="I85" t="s">
        <v>174</v>
      </c>
      <c r="J85">
        <v>-83278</v>
      </c>
      <c r="K85" t="s">
        <v>3838</v>
      </c>
      <c r="L85">
        <v>625347</v>
      </c>
      <c r="M85" t="s">
        <v>3839</v>
      </c>
      <c r="N85" t="s">
        <v>3840</v>
      </c>
      <c r="O85" t="s">
        <v>3841</v>
      </c>
      <c r="P85" t="s">
        <v>3842</v>
      </c>
      <c r="Q85" t="s">
        <v>3843</v>
      </c>
      <c r="R85" t="s">
        <v>3844</v>
      </c>
      <c r="S85" t="s">
        <v>3845</v>
      </c>
      <c r="T85" t="str">
        <f t="shared" si="1"/>
        <v>chr6:12192339-12193377</v>
      </c>
      <c r="U85" s="1">
        <f>(W85+X85)/(Y85+Z85)</f>
        <v>1.4223416965352447</v>
      </c>
      <c r="V85" s="1">
        <f>_xlfn.T.TEST(W85:X85, Y85:Z85, 2, 1)</f>
        <v>0.18794014408511694</v>
      </c>
      <c r="W85" s="4">
        <v>13.03</v>
      </c>
      <c r="X85" s="4">
        <v>10.78</v>
      </c>
      <c r="Y85" s="3">
        <v>8.42</v>
      </c>
      <c r="Z85" s="3">
        <v>8.32</v>
      </c>
      <c r="AA85" s="2">
        <v>9.59</v>
      </c>
      <c r="AB85">
        <v>8.57</v>
      </c>
      <c r="AC85" t="s">
        <v>3846</v>
      </c>
      <c r="AD85" t="s">
        <v>47</v>
      </c>
      <c r="AE85" t="s">
        <v>47</v>
      </c>
      <c r="AF85" t="s">
        <v>47</v>
      </c>
      <c r="AG85" t="s">
        <v>47</v>
      </c>
      <c r="AH85" t="s">
        <v>47</v>
      </c>
      <c r="AI85" t="s">
        <v>3847</v>
      </c>
      <c r="AJ85" t="s">
        <v>47</v>
      </c>
    </row>
    <row r="86" spans="1:36" x14ac:dyDescent="0.25">
      <c r="A86" t="s">
        <v>5345</v>
      </c>
      <c r="B86" t="s">
        <v>34</v>
      </c>
      <c r="C86">
        <v>80194388</v>
      </c>
      <c r="D86">
        <v>80194919</v>
      </c>
      <c r="E86" t="s">
        <v>35</v>
      </c>
      <c r="F86">
        <v>6.3449999999999998</v>
      </c>
      <c r="G86" t="s">
        <v>2850</v>
      </c>
      <c r="H86" t="s">
        <v>174</v>
      </c>
      <c r="I86" t="s">
        <v>5221</v>
      </c>
      <c r="J86">
        <v>-64995</v>
      </c>
      <c r="K86" t="s">
        <v>5346</v>
      </c>
      <c r="L86">
        <v>18573</v>
      </c>
      <c r="M86" t="s">
        <v>5347</v>
      </c>
      <c r="N86" t="s">
        <v>5348</v>
      </c>
      <c r="O86" t="s">
        <v>5349</v>
      </c>
      <c r="P86" t="s">
        <v>5350</v>
      </c>
      <c r="Q86" t="s">
        <v>5351</v>
      </c>
      <c r="R86" t="s">
        <v>5352</v>
      </c>
      <c r="S86" t="s">
        <v>44</v>
      </c>
      <c r="T86" t="str">
        <f t="shared" si="1"/>
        <v>chr2:80194388-80194919</v>
      </c>
      <c r="U86" s="1">
        <f>(W86+X86)/(Y86+Z86)</f>
        <v>1.4188311688311688</v>
      </c>
      <c r="V86" s="1">
        <f>_xlfn.T.TEST(W86:X86, Y86:Z86, 2, 1)</f>
        <v>0.64659032084380497</v>
      </c>
      <c r="W86" s="4">
        <v>6.88</v>
      </c>
      <c r="X86" s="4">
        <v>1.86</v>
      </c>
      <c r="Y86" s="3">
        <v>3.51</v>
      </c>
      <c r="Z86" s="3">
        <v>2.65</v>
      </c>
      <c r="AA86" s="2">
        <v>6.54</v>
      </c>
      <c r="AB86">
        <v>3.86</v>
      </c>
      <c r="AC86" t="s">
        <v>5353</v>
      </c>
      <c r="AD86" t="s">
        <v>47</v>
      </c>
      <c r="AE86" t="s">
        <v>47</v>
      </c>
      <c r="AF86" t="s">
        <v>47</v>
      </c>
      <c r="AG86" t="s">
        <v>47</v>
      </c>
      <c r="AH86" t="s">
        <v>47</v>
      </c>
      <c r="AI86" t="s">
        <v>5354</v>
      </c>
      <c r="AJ86" t="s">
        <v>47</v>
      </c>
    </row>
    <row r="87" spans="1:36" x14ac:dyDescent="0.25">
      <c r="A87" t="s">
        <v>2171</v>
      </c>
      <c r="B87" t="s">
        <v>84</v>
      </c>
      <c r="C87">
        <v>75713994</v>
      </c>
      <c r="D87">
        <v>75715838</v>
      </c>
      <c r="E87" t="s">
        <v>35</v>
      </c>
      <c r="F87">
        <v>28.313334000000001</v>
      </c>
      <c r="G87" t="s">
        <v>36</v>
      </c>
      <c r="H87" t="s">
        <v>2172</v>
      </c>
      <c r="I87" t="s">
        <v>2172</v>
      </c>
      <c r="J87">
        <v>10628</v>
      </c>
      <c r="K87" t="s">
        <v>2173</v>
      </c>
      <c r="L87">
        <v>14787</v>
      </c>
      <c r="M87" t="s">
        <v>2174</v>
      </c>
      <c r="N87" t="s">
        <v>2173</v>
      </c>
      <c r="O87" t="s">
        <v>2175</v>
      </c>
      <c r="P87" t="s">
        <v>2176</v>
      </c>
      <c r="Q87" t="s">
        <v>2177</v>
      </c>
      <c r="R87" t="s">
        <v>2178</v>
      </c>
      <c r="S87" t="s">
        <v>44</v>
      </c>
      <c r="T87" t="str">
        <f t="shared" si="1"/>
        <v>chr15:75713994-75715838</v>
      </c>
      <c r="U87" s="1">
        <f>(W87+X87)/(Y87+Z87)</f>
        <v>1.4159933129005293</v>
      </c>
      <c r="V87" s="1">
        <f>_xlfn.T.TEST(W87:X87, Y87:Z87, 2, 1)</f>
        <v>1.8330264481021531E-2</v>
      </c>
      <c r="W87" s="4">
        <v>49.24</v>
      </c>
      <c r="X87" s="4">
        <v>52.4</v>
      </c>
      <c r="Y87" s="3">
        <v>34.74</v>
      </c>
      <c r="Z87" s="3">
        <v>37.04</v>
      </c>
      <c r="AA87" s="2">
        <v>18.32</v>
      </c>
      <c r="AB87">
        <v>47.58</v>
      </c>
      <c r="AC87" t="s">
        <v>2179</v>
      </c>
      <c r="AD87" t="s">
        <v>2180</v>
      </c>
      <c r="AE87" t="s">
        <v>47</v>
      </c>
      <c r="AF87" t="s">
        <v>2181</v>
      </c>
      <c r="AG87" t="s">
        <v>2182</v>
      </c>
      <c r="AH87" t="s">
        <v>47</v>
      </c>
      <c r="AI87" t="s">
        <v>2183</v>
      </c>
      <c r="AJ87" t="s">
        <v>2184</v>
      </c>
    </row>
    <row r="88" spans="1:36" x14ac:dyDescent="0.25">
      <c r="A88" t="s">
        <v>4171</v>
      </c>
      <c r="B88" t="s">
        <v>84</v>
      </c>
      <c r="C88">
        <v>98335762</v>
      </c>
      <c r="D88">
        <v>98336900</v>
      </c>
      <c r="E88" t="s">
        <v>35</v>
      </c>
      <c r="F88">
        <v>8.52</v>
      </c>
      <c r="G88" t="s">
        <v>2850</v>
      </c>
      <c r="H88" t="s">
        <v>174</v>
      </c>
      <c r="I88" t="s">
        <v>4096</v>
      </c>
      <c r="J88">
        <v>4608</v>
      </c>
      <c r="K88" t="s">
        <v>4172</v>
      </c>
      <c r="L88">
        <v>258278</v>
      </c>
      <c r="M88" t="s">
        <v>4173</v>
      </c>
      <c r="N88" t="s">
        <v>4172</v>
      </c>
      <c r="O88" t="s">
        <v>4174</v>
      </c>
      <c r="P88" t="s">
        <v>4175</v>
      </c>
      <c r="Q88" t="s">
        <v>4176</v>
      </c>
      <c r="R88" t="s">
        <v>4177</v>
      </c>
      <c r="S88" t="s">
        <v>44</v>
      </c>
      <c r="T88" t="str">
        <f t="shared" si="1"/>
        <v>chr15:98335762-98336900</v>
      </c>
      <c r="U88" s="1">
        <f>(W88+X88)/(Y88+Z88)</f>
        <v>1.4157973174366618</v>
      </c>
      <c r="V88" s="1">
        <f>_xlfn.T.TEST(W88:X88, Y88:Z88, 2, 1)</f>
        <v>0.41797979531200136</v>
      </c>
      <c r="W88" s="4">
        <v>12.31</v>
      </c>
      <c r="X88" s="4">
        <v>6.69</v>
      </c>
      <c r="Y88" s="3">
        <v>7.37</v>
      </c>
      <c r="Z88" s="3">
        <v>6.05</v>
      </c>
      <c r="AA88" s="2">
        <v>9.59</v>
      </c>
      <c r="AB88">
        <v>7.72</v>
      </c>
      <c r="AC88" t="s">
        <v>4178</v>
      </c>
      <c r="AD88" t="s">
        <v>47</v>
      </c>
      <c r="AE88" t="s">
        <v>47</v>
      </c>
      <c r="AF88" t="s">
        <v>47</v>
      </c>
      <c r="AG88" t="s">
        <v>47</v>
      </c>
      <c r="AH88" t="s">
        <v>47</v>
      </c>
      <c r="AI88" t="s">
        <v>4179</v>
      </c>
      <c r="AJ88" t="s">
        <v>47</v>
      </c>
    </row>
    <row r="89" spans="1:36" x14ac:dyDescent="0.25">
      <c r="A89" t="s">
        <v>4908</v>
      </c>
      <c r="B89" t="s">
        <v>188</v>
      </c>
      <c r="C89">
        <v>87846930</v>
      </c>
      <c r="D89">
        <v>87847907</v>
      </c>
      <c r="E89" t="s">
        <v>35</v>
      </c>
      <c r="F89">
        <v>6.9874999999999998</v>
      </c>
      <c r="G89" t="s">
        <v>3298</v>
      </c>
      <c r="H89" t="s">
        <v>174</v>
      </c>
      <c r="I89" t="s">
        <v>174</v>
      </c>
      <c r="J89">
        <v>-49424</v>
      </c>
      <c r="K89" t="s">
        <v>1031</v>
      </c>
      <c r="L89">
        <v>210741</v>
      </c>
      <c r="M89" t="s">
        <v>1032</v>
      </c>
      <c r="N89" t="s">
        <v>1031</v>
      </c>
      <c r="O89" t="s">
        <v>1033</v>
      </c>
      <c r="P89" t="s">
        <v>1034</v>
      </c>
      <c r="Q89" t="s">
        <v>1035</v>
      </c>
      <c r="R89" t="s">
        <v>1036</v>
      </c>
      <c r="S89" t="s">
        <v>44</v>
      </c>
      <c r="T89" t="str">
        <f t="shared" si="1"/>
        <v>chr17:87846930-87847907</v>
      </c>
      <c r="U89" s="1">
        <f>(W89+X89)/(Y89+Z89)</f>
        <v>1.4031805425631432</v>
      </c>
      <c r="V89" s="1">
        <f>_xlfn.T.TEST(W89:X89, Y89:Z89, 2, 1)</f>
        <v>0.21321466125620989</v>
      </c>
      <c r="W89" s="4">
        <v>17.739999999999998</v>
      </c>
      <c r="X89" s="4">
        <v>12.26</v>
      </c>
      <c r="Y89" s="3">
        <v>11.93</v>
      </c>
      <c r="Z89" s="3">
        <v>9.4499999999999993</v>
      </c>
      <c r="AA89" s="2">
        <v>10.029999999999999</v>
      </c>
      <c r="AB89">
        <v>9.43</v>
      </c>
      <c r="AC89" t="s">
        <v>4909</v>
      </c>
      <c r="AD89" t="s">
        <v>47</v>
      </c>
      <c r="AE89" t="s">
        <v>47</v>
      </c>
      <c r="AF89" t="s">
        <v>4910</v>
      </c>
      <c r="AG89" t="s">
        <v>4911</v>
      </c>
      <c r="AH89" t="s">
        <v>47</v>
      </c>
      <c r="AI89" t="s">
        <v>4912</v>
      </c>
      <c r="AJ89" t="s">
        <v>47</v>
      </c>
    </row>
    <row r="90" spans="1:36" x14ac:dyDescent="0.25">
      <c r="A90" t="s">
        <v>5703</v>
      </c>
      <c r="B90" t="s">
        <v>84</v>
      </c>
      <c r="C90">
        <v>91585637</v>
      </c>
      <c r="D90">
        <v>91586389</v>
      </c>
      <c r="E90" t="s">
        <v>35</v>
      </c>
      <c r="F90">
        <v>5.3849999999999998</v>
      </c>
      <c r="G90" t="s">
        <v>3125</v>
      </c>
      <c r="H90" t="s">
        <v>174</v>
      </c>
      <c r="I90" t="s">
        <v>174</v>
      </c>
      <c r="J90">
        <v>-12752</v>
      </c>
      <c r="K90" t="s">
        <v>5704</v>
      </c>
      <c r="L90">
        <v>239606</v>
      </c>
      <c r="M90" t="s">
        <v>5705</v>
      </c>
      <c r="N90" t="s">
        <v>5704</v>
      </c>
      <c r="O90" t="s">
        <v>5706</v>
      </c>
      <c r="P90" t="s">
        <v>5707</v>
      </c>
      <c r="Q90" t="s">
        <v>5708</v>
      </c>
      <c r="R90" t="s">
        <v>5709</v>
      </c>
      <c r="S90" t="s">
        <v>44</v>
      </c>
      <c r="T90" t="str">
        <f t="shared" si="1"/>
        <v>chr15:91585637-91586389</v>
      </c>
      <c r="U90" s="1">
        <f>(W90+X90)/(Y90+Z90)</f>
        <v>1.3996447602131439</v>
      </c>
      <c r="V90" s="1">
        <f>_xlfn.T.TEST(W90:X90, Y90:Z90, 2, 1)</f>
        <v>3.1098872373070564E-2</v>
      </c>
      <c r="W90" s="4">
        <v>8.33</v>
      </c>
      <c r="X90" s="4">
        <v>7.43</v>
      </c>
      <c r="Y90" s="3">
        <v>5.97</v>
      </c>
      <c r="Z90" s="3">
        <v>5.29</v>
      </c>
      <c r="AA90" s="2">
        <v>7.41</v>
      </c>
      <c r="AB90">
        <v>5.14</v>
      </c>
      <c r="AC90" t="s">
        <v>47</v>
      </c>
      <c r="AD90" t="s">
        <v>47</v>
      </c>
      <c r="AE90" t="s">
        <v>47</v>
      </c>
      <c r="AF90" t="s">
        <v>47</v>
      </c>
      <c r="AG90" t="s">
        <v>47</v>
      </c>
      <c r="AH90" t="s">
        <v>47</v>
      </c>
      <c r="AI90" t="s">
        <v>5710</v>
      </c>
      <c r="AJ90" t="s">
        <v>5711</v>
      </c>
    </row>
    <row r="91" spans="1:36" x14ac:dyDescent="0.25">
      <c r="A91" t="s">
        <v>4499</v>
      </c>
      <c r="B91" t="s">
        <v>84</v>
      </c>
      <c r="C91">
        <v>100424824</v>
      </c>
      <c r="D91">
        <v>100425639</v>
      </c>
      <c r="E91" t="s">
        <v>35</v>
      </c>
      <c r="F91">
        <v>7.6950000000000003</v>
      </c>
      <c r="G91" t="s">
        <v>2899</v>
      </c>
      <c r="H91" t="s">
        <v>4500</v>
      </c>
      <c r="I91" t="s">
        <v>4500</v>
      </c>
      <c r="J91">
        <v>2038</v>
      </c>
      <c r="K91" t="s">
        <v>4501</v>
      </c>
      <c r="L91">
        <v>432982</v>
      </c>
      <c r="M91" t="s">
        <v>4502</v>
      </c>
      <c r="N91" t="s">
        <v>4503</v>
      </c>
      <c r="O91" t="s">
        <v>4504</v>
      </c>
      <c r="P91" t="s">
        <v>4505</v>
      </c>
      <c r="Q91" t="s">
        <v>4506</v>
      </c>
      <c r="R91" t="s">
        <v>4507</v>
      </c>
      <c r="S91" t="s">
        <v>120</v>
      </c>
      <c r="T91" t="str">
        <f t="shared" si="1"/>
        <v>chr15:100424824-100425639</v>
      </c>
      <c r="U91" s="1">
        <f>(W91+X91)/(Y91+Z91)</f>
        <v>1.3992571959145776</v>
      </c>
      <c r="V91" s="1">
        <f>_xlfn.T.TEST(W91:X91, Y91:Z91, 2, 1)</f>
        <v>0.60413436342865667</v>
      </c>
      <c r="W91" s="4">
        <v>6.52</v>
      </c>
      <c r="X91" s="4">
        <v>8.5500000000000007</v>
      </c>
      <c r="Y91" s="3">
        <v>7.37</v>
      </c>
      <c r="Z91" s="3">
        <v>3.4</v>
      </c>
      <c r="AA91" s="2">
        <v>10.47</v>
      </c>
      <c r="AB91">
        <v>8.57</v>
      </c>
      <c r="AC91" t="s">
        <v>47</v>
      </c>
      <c r="AD91" t="s">
        <v>47</v>
      </c>
      <c r="AE91" t="s">
        <v>47</v>
      </c>
      <c r="AF91" t="s">
        <v>4508</v>
      </c>
      <c r="AG91" t="s">
        <v>47</v>
      </c>
      <c r="AH91" t="s">
        <v>47</v>
      </c>
      <c r="AI91" t="s">
        <v>4509</v>
      </c>
      <c r="AJ91" t="s">
        <v>47</v>
      </c>
    </row>
    <row r="92" spans="1:36" x14ac:dyDescent="0.25">
      <c r="A92" t="s">
        <v>4333</v>
      </c>
      <c r="B92" t="s">
        <v>99</v>
      </c>
      <c r="C92">
        <v>106258874</v>
      </c>
      <c r="D92">
        <v>106259946</v>
      </c>
      <c r="E92" t="s">
        <v>35</v>
      </c>
      <c r="F92">
        <v>8.17</v>
      </c>
      <c r="G92" t="s">
        <v>2200</v>
      </c>
      <c r="H92" t="s">
        <v>4334</v>
      </c>
      <c r="I92" t="s">
        <v>4335</v>
      </c>
      <c r="J92">
        <v>18197</v>
      </c>
      <c r="K92" t="s">
        <v>4336</v>
      </c>
      <c r="L92">
        <v>105244641</v>
      </c>
      <c r="M92" t="s">
        <v>4337</v>
      </c>
      <c r="N92" t="s">
        <v>4336</v>
      </c>
      <c r="O92" t="s">
        <v>47</v>
      </c>
      <c r="P92" t="s">
        <v>4338</v>
      </c>
      <c r="Q92" t="s">
        <v>90</v>
      </c>
      <c r="R92" t="s">
        <v>4339</v>
      </c>
      <c r="S92" t="s">
        <v>120</v>
      </c>
      <c r="T92" t="str">
        <f t="shared" si="1"/>
        <v>chr4:106258874-106259946</v>
      </c>
      <c r="U92" s="1">
        <f>(W92+X92)/(Y92+Z92)</f>
        <v>1.3981595092024541</v>
      </c>
      <c r="V92" s="1">
        <f>_xlfn.T.TEST(W92:X92, Y92:Z92, 2, 1)</f>
        <v>0.42823537356979263</v>
      </c>
      <c r="W92" s="4">
        <v>9.7799999999999994</v>
      </c>
      <c r="X92" s="4">
        <v>13.01</v>
      </c>
      <c r="Y92" s="3">
        <v>9.1199999999999992</v>
      </c>
      <c r="Z92" s="3">
        <v>7.18</v>
      </c>
      <c r="AA92" s="2">
        <v>12.21</v>
      </c>
      <c r="AB92">
        <v>9</v>
      </c>
      <c r="AC92" t="s">
        <v>4340</v>
      </c>
      <c r="AD92" t="s">
        <v>4341</v>
      </c>
      <c r="AE92" t="s">
        <v>47</v>
      </c>
      <c r="AF92" t="s">
        <v>4342</v>
      </c>
      <c r="AG92" t="s">
        <v>47</v>
      </c>
      <c r="AH92" t="s">
        <v>47</v>
      </c>
      <c r="AI92" t="s">
        <v>4343</v>
      </c>
      <c r="AJ92" t="s">
        <v>47</v>
      </c>
    </row>
    <row r="93" spans="1:36" x14ac:dyDescent="0.25">
      <c r="A93" t="s">
        <v>2337</v>
      </c>
      <c r="B93" t="s">
        <v>84</v>
      </c>
      <c r="C93">
        <v>84234937</v>
      </c>
      <c r="D93">
        <v>84236619</v>
      </c>
      <c r="E93" t="s">
        <v>35</v>
      </c>
      <c r="F93">
        <v>26.123332999999999</v>
      </c>
      <c r="G93" t="s">
        <v>36</v>
      </c>
      <c r="H93" t="s">
        <v>2338</v>
      </c>
      <c r="I93" t="s">
        <v>2338</v>
      </c>
      <c r="J93">
        <v>3735</v>
      </c>
      <c r="K93" t="s">
        <v>2339</v>
      </c>
      <c r="L93">
        <v>170736</v>
      </c>
      <c r="M93" t="s">
        <v>2340</v>
      </c>
      <c r="N93" t="s">
        <v>2339</v>
      </c>
      <c r="O93" t="s">
        <v>2341</v>
      </c>
      <c r="P93" t="s">
        <v>2342</v>
      </c>
      <c r="Q93" t="s">
        <v>2343</v>
      </c>
      <c r="R93" t="s">
        <v>2344</v>
      </c>
      <c r="S93" t="s">
        <v>44</v>
      </c>
      <c r="T93" t="str">
        <f t="shared" si="1"/>
        <v>chr15:84234937-84236619</v>
      </c>
      <c r="U93" s="1">
        <f>(W93+X93)/(Y93+Z93)</f>
        <v>1.3937324929971988</v>
      </c>
      <c r="V93" s="1">
        <f>_xlfn.T.TEST(W93:X93, Y93:Z93, 2, 1)</f>
        <v>5.1687557369544598E-2</v>
      </c>
      <c r="W93" s="4">
        <v>39.1</v>
      </c>
      <c r="X93" s="4">
        <v>40.51</v>
      </c>
      <c r="Y93" s="3">
        <v>28.77</v>
      </c>
      <c r="Z93" s="3">
        <v>28.35</v>
      </c>
      <c r="AA93" s="2">
        <v>11.77</v>
      </c>
      <c r="AB93">
        <v>50.58</v>
      </c>
      <c r="AC93" t="s">
        <v>2345</v>
      </c>
      <c r="AD93" t="s">
        <v>2346</v>
      </c>
      <c r="AE93" t="s">
        <v>47</v>
      </c>
      <c r="AF93" t="s">
        <v>2347</v>
      </c>
      <c r="AG93" t="s">
        <v>2348</v>
      </c>
      <c r="AH93" t="s">
        <v>47</v>
      </c>
      <c r="AI93" t="s">
        <v>2349</v>
      </c>
      <c r="AJ93" t="s">
        <v>2350</v>
      </c>
    </row>
    <row r="94" spans="1:36" x14ac:dyDescent="0.25">
      <c r="A94" t="s">
        <v>1718</v>
      </c>
      <c r="B94" t="s">
        <v>99</v>
      </c>
      <c r="C94">
        <v>119252848</v>
      </c>
      <c r="D94">
        <v>119255716</v>
      </c>
      <c r="E94" t="s">
        <v>35</v>
      </c>
      <c r="F94">
        <v>40.183334000000002</v>
      </c>
      <c r="G94" t="s">
        <v>36</v>
      </c>
      <c r="H94" t="s">
        <v>174</v>
      </c>
      <c r="I94" t="s">
        <v>174</v>
      </c>
      <c r="J94">
        <v>-1159</v>
      </c>
      <c r="K94" t="s">
        <v>1719</v>
      </c>
      <c r="L94">
        <v>242653</v>
      </c>
      <c r="M94" t="s">
        <v>1720</v>
      </c>
      <c r="N94" t="s">
        <v>1719</v>
      </c>
      <c r="O94" t="s">
        <v>1721</v>
      </c>
      <c r="P94" t="s">
        <v>1722</v>
      </c>
      <c r="Q94" t="s">
        <v>90</v>
      </c>
      <c r="R94" t="s">
        <v>1723</v>
      </c>
      <c r="S94" t="s">
        <v>44</v>
      </c>
      <c r="T94" t="str">
        <f t="shared" si="1"/>
        <v>chr4:119252848-119255716</v>
      </c>
      <c r="U94" s="1">
        <f>(W94+X94)/(Y94+Z94)</f>
        <v>1.3911854103343464</v>
      </c>
      <c r="V94" s="1">
        <f>_xlfn.T.TEST(W94:X94, Y94:Z94, 2, 1)</f>
        <v>0.28539839082395529</v>
      </c>
      <c r="W94" s="4">
        <v>63.36</v>
      </c>
      <c r="X94" s="4">
        <v>73.95</v>
      </c>
      <c r="Y94" s="3">
        <v>53.34</v>
      </c>
      <c r="Z94" s="3">
        <v>45.36</v>
      </c>
      <c r="AA94" s="2">
        <v>27.04</v>
      </c>
      <c r="AB94">
        <v>60.01</v>
      </c>
      <c r="AC94" t="s">
        <v>1724</v>
      </c>
      <c r="AD94" t="s">
        <v>1725</v>
      </c>
      <c r="AE94" t="s">
        <v>47</v>
      </c>
      <c r="AF94" t="s">
        <v>1726</v>
      </c>
      <c r="AG94" t="s">
        <v>1727</v>
      </c>
      <c r="AH94" t="s">
        <v>47</v>
      </c>
      <c r="AI94" t="s">
        <v>1728</v>
      </c>
      <c r="AJ94" t="s">
        <v>1729</v>
      </c>
    </row>
    <row r="95" spans="1:36" x14ac:dyDescent="0.25">
      <c r="A95" t="s">
        <v>3417</v>
      </c>
      <c r="B95" t="s">
        <v>84</v>
      </c>
      <c r="C95">
        <v>41493357</v>
      </c>
      <c r="D95">
        <v>41495218</v>
      </c>
      <c r="E95" t="s">
        <v>35</v>
      </c>
      <c r="F95">
        <v>12.796666</v>
      </c>
      <c r="G95" t="s">
        <v>3418</v>
      </c>
      <c r="H95" t="s">
        <v>3419</v>
      </c>
      <c r="I95" t="s">
        <v>3419</v>
      </c>
      <c r="J95">
        <v>45184</v>
      </c>
      <c r="K95" t="s">
        <v>3420</v>
      </c>
      <c r="L95">
        <v>170719</v>
      </c>
      <c r="M95" t="s">
        <v>3421</v>
      </c>
      <c r="N95" t="s">
        <v>3422</v>
      </c>
      <c r="O95" t="s">
        <v>3423</v>
      </c>
      <c r="P95" t="s">
        <v>3424</v>
      </c>
      <c r="Q95" t="s">
        <v>3425</v>
      </c>
      <c r="R95" t="s">
        <v>3426</v>
      </c>
      <c r="S95" t="s">
        <v>44</v>
      </c>
      <c r="T95" t="str">
        <f t="shared" si="1"/>
        <v>chr15:41493357-41495218</v>
      </c>
      <c r="U95" s="1">
        <f>(W95+X95)/(Y95+Z95)</f>
        <v>1.3905570920584749</v>
      </c>
      <c r="V95" s="1">
        <f>_xlfn.T.TEST(W95:X95, Y95:Z95, 2, 1)</f>
        <v>0.1960991998994342</v>
      </c>
      <c r="W95" s="4">
        <v>36.57</v>
      </c>
      <c r="X95" s="4">
        <v>33.82</v>
      </c>
      <c r="Y95" s="3">
        <v>29.83</v>
      </c>
      <c r="Z95" s="3">
        <v>20.79</v>
      </c>
      <c r="AA95" s="2">
        <v>12.21</v>
      </c>
      <c r="AB95">
        <v>22.72</v>
      </c>
      <c r="AC95" t="s">
        <v>3427</v>
      </c>
      <c r="AD95" t="s">
        <v>47</v>
      </c>
      <c r="AE95" t="s">
        <v>47</v>
      </c>
      <c r="AF95" t="s">
        <v>3428</v>
      </c>
      <c r="AG95" t="s">
        <v>47</v>
      </c>
      <c r="AH95" t="s">
        <v>47</v>
      </c>
      <c r="AI95" t="s">
        <v>3429</v>
      </c>
      <c r="AJ95" t="s">
        <v>47</v>
      </c>
    </row>
    <row r="96" spans="1:36" x14ac:dyDescent="0.25">
      <c r="A96" t="s">
        <v>1926</v>
      </c>
      <c r="B96" t="s">
        <v>68</v>
      </c>
      <c r="C96">
        <v>42146526</v>
      </c>
      <c r="D96">
        <v>42148846</v>
      </c>
      <c r="E96" t="s">
        <v>35</v>
      </c>
      <c r="F96">
        <v>35.270000000000003</v>
      </c>
      <c r="G96" t="s">
        <v>1392</v>
      </c>
      <c r="H96" t="s">
        <v>1927</v>
      </c>
      <c r="I96" t="s">
        <v>1927</v>
      </c>
      <c r="J96">
        <v>297</v>
      </c>
      <c r="K96" t="s">
        <v>1928</v>
      </c>
      <c r="L96">
        <v>277010</v>
      </c>
      <c r="M96" t="s">
        <v>1929</v>
      </c>
      <c r="N96" t="s">
        <v>1928</v>
      </c>
      <c r="O96" t="s">
        <v>1930</v>
      </c>
      <c r="P96" t="s">
        <v>1931</v>
      </c>
      <c r="Q96" t="s">
        <v>1932</v>
      </c>
      <c r="R96" t="s">
        <v>1933</v>
      </c>
      <c r="S96" t="s">
        <v>44</v>
      </c>
      <c r="T96" t="str">
        <f t="shared" si="1"/>
        <v>chr19:42146526-42148846</v>
      </c>
      <c r="U96" s="1">
        <f>(W96+X96)/(Y96+Z96)</f>
        <v>1.3901328740157481</v>
      </c>
      <c r="V96" s="1">
        <f>_xlfn.T.TEST(W96:X96, Y96:Z96, 2, 1)</f>
        <v>2.3478631467576082E-2</v>
      </c>
      <c r="W96" s="4">
        <v>55.39</v>
      </c>
      <c r="X96" s="4">
        <v>57.6</v>
      </c>
      <c r="Y96" s="3">
        <v>38.950000000000003</v>
      </c>
      <c r="Z96" s="3">
        <v>42.33</v>
      </c>
      <c r="AA96" s="2">
        <v>18.75</v>
      </c>
      <c r="AB96">
        <v>54.87</v>
      </c>
      <c r="AC96" t="s">
        <v>1934</v>
      </c>
      <c r="AD96" t="s">
        <v>1935</v>
      </c>
      <c r="AE96" t="s">
        <v>47</v>
      </c>
      <c r="AF96" t="s">
        <v>47</v>
      </c>
      <c r="AG96" t="s">
        <v>1936</v>
      </c>
      <c r="AH96" t="s">
        <v>47</v>
      </c>
      <c r="AI96" t="s">
        <v>1937</v>
      </c>
      <c r="AJ96" t="s">
        <v>1938</v>
      </c>
    </row>
    <row r="97" spans="1:36" x14ac:dyDescent="0.25">
      <c r="A97" t="s">
        <v>3635</v>
      </c>
      <c r="B97" t="s">
        <v>99</v>
      </c>
      <c r="C97">
        <v>68720648</v>
      </c>
      <c r="D97">
        <v>68721680</v>
      </c>
      <c r="E97" t="s">
        <v>35</v>
      </c>
      <c r="F97">
        <v>11.886666999999999</v>
      </c>
      <c r="G97" t="s">
        <v>36</v>
      </c>
      <c r="H97" t="s">
        <v>174</v>
      </c>
      <c r="I97" t="s">
        <v>3636</v>
      </c>
      <c r="J97">
        <v>233233</v>
      </c>
      <c r="K97" t="s">
        <v>1565</v>
      </c>
      <c r="L97">
        <v>56710</v>
      </c>
      <c r="M97" t="s">
        <v>1566</v>
      </c>
      <c r="N97" t="s">
        <v>1565</v>
      </c>
      <c r="O97" t="s">
        <v>1567</v>
      </c>
      <c r="P97" t="s">
        <v>1568</v>
      </c>
      <c r="Q97" t="s">
        <v>1569</v>
      </c>
      <c r="R97" t="s">
        <v>1570</v>
      </c>
      <c r="S97" t="s">
        <v>44</v>
      </c>
      <c r="T97" t="str">
        <f t="shared" si="1"/>
        <v>chr4:68720648-68721680</v>
      </c>
      <c r="U97" s="1">
        <f>(W97+X97)/(Y97+Z97)</f>
        <v>1.384742951907131</v>
      </c>
      <c r="V97" s="1">
        <f>_xlfn.T.TEST(W97:X97, Y97:Z97, 2, 1)</f>
        <v>0.16931555301848772</v>
      </c>
      <c r="W97" s="4">
        <v>23.17</v>
      </c>
      <c r="X97" s="4">
        <v>18.579999999999998</v>
      </c>
      <c r="Y97" s="3">
        <v>15.79</v>
      </c>
      <c r="Z97" s="3">
        <v>14.36</v>
      </c>
      <c r="AA97" s="2">
        <v>10.029999999999999</v>
      </c>
      <c r="AB97">
        <v>19.29</v>
      </c>
      <c r="AC97" t="s">
        <v>3637</v>
      </c>
      <c r="AD97" t="s">
        <v>3638</v>
      </c>
      <c r="AE97" t="s">
        <v>47</v>
      </c>
      <c r="AF97" t="s">
        <v>3639</v>
      </c>
      <c r="AG97" t="s">
        <v>3640</v>
      </c>
      <c r="AH97" t="s">
        <v>47</v>
      </c>
      <c r="AI97" t="s">
        <v>3641</v>
      </c>
      <c r="AJ97" t="s">
        <v>3642</v>
      </c>
    </row>
    <row r="98" spans="1:36" x14ac:dyDescent="0.25">
      <c r="A98" t="s">
        <v>5321</v>
      </c>
      <c r="B98" t="s">
        <v>34</v>
      </c>
      <c r="C98">
        <v>33348513</v>
      </c>
      <c r="D98">
        <v>33349015</v>
      </c>
      <c r="E98" t="s">
        <v>35</v>
      </c>
      <c r="F98">
        <v>6.3449999999999998</v>
      </c>
      <c r="G98" t="s">
        <v>2850</v>
      </c>
      <c r="H98" t="s">
        <v>5322</v>
      </c>
      <c r="I98" t="s">
        <v>5323</v>
      </c>
      <c r="J98">
        <v>22730</v>
      </c>
      <c r="K98" t="s">
        <v>5324</v>
      </c>
      <c r="L98">
        <v>241308</v>
      </c>
      <c r="M98" t="s">
        <v>5325</v>
      </c>
      <c r="N98" t="s">
        <v>5326</v>
      </c>
      <c r="O98" t="s">
        <v>5327</v>
      </c>
      <c r="P98" t="s">
        <v>5328</v>
      </c>
      <c r="Q98" t="s">
        <v>5329</v>
      </c>
      <c r="R98" t="s">
        <v>5330</v>
      </c>
      <c r="S98" t="s">
        <v>44</v>
      </c>
      <c r="T98" t="str">
        <f t="shared" si="1"/>
        <v>chr2:33348513-33349015</v>
      </c>
      <c r="U98" s="1">
        <f>(W98+X98)/(Y98+Z98)</f>
        <v>1.3833116036505866</v>
      </c>
      <c r="V98" s="1">
        <f>_xlfn.T.TEST(W98:X98, Y98:Z98, 2, 1)</f>
        <v>0.4279658478566975</v>
      </c>
      <c r="W98" s="4">
        <v>6.15</v>
      </c>
      <c r="X98" s="4">
        <v>4.46</v>
      </c>
      <c r="Y98" s="3">
        <v>3.51</v>
      </c>
      <c r="Z98" s="3">
        <v>4.16</v>
      </c>
      <c r="AA98" s="2">
        <v>6.54</v>
      </c>
      <c r="AB98">
        <v>3.43</v>
      </c>
      <c r="AC98" t="s">
        <v>5331</v>
      </c>
      <c r="AD98" t="s">
        <v>47</v>
      </c>
      <c r="AE98" t="s">
        <v>47</v>
      </c>
      <c r="AF98" t="s">
        <v>47</v>
      </c>
      <c r="AG98" t="s">
        <v>47</v>
      </c>
      <c r="AH98" t="s">
        <v>47</v>
      </c>
      <c r="AI98" t="s">
        <v>5332</v>
      </c>
      <c r="AJ98" t="s">
        <v>47</v>
      </c>
    </row>
    <row r="99" spans="1:36" x14ac:dyDescent="0.25">
      <c r="A99" t="s">
        <v>1352</v>
      </c>
      <c r="B99" t="s">
        <v>173</v>
      </c>
      <c r="C99">
        <v>120712411</v>
      </c>
      <c r="D99">
        <v>120714816</v>
      </c>
      <c r="E99" t="s">
        <v>35</v>
      </c>
      <c r="F99">
        <v>48.189999</v>
      </c>
      <c r="G99" t="s">
        <v>36</v>
      </c>
      <c r="H99" t="s">
        <v>1353</v>
      </c>
      <c r="I99" t="s">
        <v>1353</v>
      </c>
      <c r="J99">
        <v>154</v>
      </c>
      <c r="K99" t="s">
        <v>1354</v>
      </c>
      <c r="L99">
        <v>20892</v>
      </c>
      <c r="M99" t="s">
        <v>1355</v>
      </c>
      <c r="N99" t="s">
        <v>1354</v>
      </c>
      <c r="O99" t="s">
        <v>1356</v>
      </c>
      <c r="P99" t="s">
        <v>1357</v>
      </c>
      <c r="Q99" t="s">
        <v>1358</v>
      </c>
      <c r="R99" t="s">
        <v>1359</v>
      </c>
      <c r="S99" t="s">
        <v>44</v>
      </c>
      <c r="T99" t="str">
        <f t="shared" si="1"/>
        <v>chr11:120712411-120714816</v>
      </c>
      <c r="U99" s="1">
        <f>(W99+X99)/(Y99+Z99)</f>
        <v>1.3829512751811055</v>
      </c>
      <c r="V99" s="1">
        <f>_xlfn.T.TEST(W99:X99, Y99:Z99, 2, 1)</f>
        <v>2.1446037144703966E-3</v>
      </c>
      <c r="W99" s="4">
        <v>70.239999999999995</v>
      </c>
      <c r="X99" s="4">
        <v>69.12</v>
      </c>
      <c r="Y99" s="3">
        <v>50.88</v>
      </c>
      <c r="Z99" s="3">
        <v>49.89</v>
      </c>
      <c r="AA99" s="2">
        <v>15.7</v>
      </c>
      <c r="AB99">
        <v>69.87</v>
      </c>
      <c r="AC99" t="s">
        <v>1360</v>
      </c>
      <c r="AD99" t="s">
        <v>1361</v>
      </c>
      <c r="AE99" t="s">
        <v>47</v>
      </c>
      <c r="AF99" t="s">
        <v>1362</v>
      </c>
      <c r="AG99" t="s">
        <v>1363</v>
      </c>
      <c r="AH99" t="s">
        <v>47</v>
      </c>
      <c r="AI99" t="s">
        <v>1364</v>
      </c>
      <c r="AJ99" t="s">
        <v>1365</v>
      </c>
    </row>
    <row r="100" spans="1:36" x14ac:dyDescent="0.25">
      <c r="A100" t="s">
        <v>4041</v>
      </c>
      <c r="B100" t="s">
        <v>173</v>
      </c>
      <c r="C100">
        <v>70026340</v>
      </c>
      <c r="D100">
        <v>70027694</v>
      </c>
      <c r="E100" t="s">
        <v>35</v>
      </c>
      <c r="F100">
        <v>9.1959999999999997</v>
      </c>
      <c r="G100" t="s">
        <v>1282</v>
      </c>
      <c r="H100" t="s">
        <v>4042</v>
      </c>
      <c r="I100" t="s">
        <v>4043</v>
      </c>
      <c r="J100">
        <v>-2818</v>
      </c>
      <c r="K100" t="s">
        <v>4044</v>
      </c>
      <c r="L100">
        <v>13385</v>
      </c>
      <c r="M100" t="s">
        <v>4045</v>
      </c>
      <c r="N100" t="s">
        <v>4046</v>
      </c>
      <c r="O100" t="s">
        <v>4047</v>
      </c>
      <c r="P100" t="s">
        <v>4048</v>
      </c>
      <c r="Q100" t="s">
        <v>4049</v>
      </c>
      <c r="R100" t="s">
        <v>4050</v>
      </c>
      <c r="S100" t="s">
        <v>44</v>
      </c>
      <c r="T100" t="str">
        <f t="shared" si="1"/>
        <v>chr11:70026340-70027694</v>
      </c>
      <c r="U100" s="1">
        <f>(W100+X100)/(Y100+Z100)</f>
        <v>1.3821199547340628</v>
      </c>
      <c r="V100" s="1">
        <f>_xlfn.T.TEST(W100:X100, Y100:Z100, 2, 1)</f>
        <v>5.578879287184977E-2</v>
      </c>
      <c r="W100" s="4">
        <v>19.55</v>
      </c>
      <c r="X100" s="4">
        <v>17.09</v>
      </c>
      <c r="Y100" s="3">
        <v>14.04</v>
      </c>
      <c r="Z100" s="3">
        <v>12.47</v>
      </c>
      <c r="AA100" s="2">
        <v>10.47</v>
      </c>
      <c r="AB100">
        <v>12.43</v>
      </c>
      <c r="AC100" t="s">
        <v>4051</v>
      </c>
      <c r="AD100" t="s">
        <v>4052</v>
      </c>
      <c r="AE100" t="s">
        <v>47</v>
      </c>
      <c r="AF100" t="s">
        <v>4053</v>
      </c>
      <c r="AG100" t="s">
        <v>4054</v>
      </c>
      <c r="AH100" t="s">
        <v>47</v>
      </c>
      <c r="AI100" t="s">
        <v>4055</v>
      </c>
      <c r="AJ100" t="s">
        <v>47</v>
      </c>
    </row>
    <row r="101" spans="1:36" x14ac:dyDescent="0.25">
      <c r="A101" t="s">
        <v>3800</v>
      </c>
      <c r="B101" t="s">
        <v>84</v>
      </c>
      <c r="C101">
        <v>11029194</v>
      </c>
      <c r="D101">
        <v>11030276</v>
      </c>
      <c r="E101" t="s">
        <v>35</v>
      </c>
      <c r="F101">
        <v>10.625</v>
      </c>
      <c r="G101" t="s">
        <v>3789</v>
      </c>
      <c r="H101" t="s">
        <v>3801</v>
      </c>
      <c r="I101" t="s">
        <v>3801</v>
      </c>
      <c r="J101">
        <v>8233</v>
      </c>
      <c r="K101" t="s">
        <v>3802</v>
      </c>
      <c r="L101">
        <v>239336</v>
      </c>
      <c r="M101" t="s">
        <v>3803</v>
      </c>
      <c r="N101" t="s">
        <v>3802</v>
      </c>
      <c r="O101" t="s">
        <v>3804</v>
      </c>
      <c r="P101" t="s">
        <v>3805</v>
      </c>
      <c r="Q101" t="s">
        <v>3806</v>
      </c>
      <c r="R101" t="s">
        <v>3807</v>
      </c>
      <c r="S101" t="s">
        <v>44</v>
      </c>
      <c r="T101" t="str">
        <f t="shared" si="1"/>
        <v>chr15:11029194-11030276</v>
      </c>
      <c r="U101" s="1">
        <f>(W101+X101)/(Y101+Z101)</f>
        <v>1.380641653072322</v>
      </c>
      <c r="V101" s="1">
        <f>_xlfn.T.TEST(W101:X101, Y101:Z101, 2, 1)</f>
        <v>0.13612422692665971</v>
      </c>
      <c r="W101" s="4">
        <v>9.41</v>
      </c>
      <c r="X101" s="4">
        <v>15.98</v>
      </c>
      <c r="Y101" s="3">
        <v>6.67</v>
      </c>
      <c r="Z101" s="3">
        <v>11.72</v>
      </c>
      <c r="AA101" s="2">
        <v>10.47</v>
      </c>
      <c r="AB101">
        <v>13.29</v>
      </c>
      <c r="AC101" t="s">
        <v>47</v>
      </c>
      <c r="AD101" t="s">
        <v>3808</v>
      </c>
      <c r="AE101" t="s">
        <v>47</v>
      </c>
      <c r="AF101" t="s">
        <v>47</v>
      </c>
      <c r="AG101" t="s">
        <v>47</v>
      </c>
      <c r="AH101" t="s">
        <v>47</v>
      </c>
      <c r="AI101" t="s">
        <v>3809</v>
      </c>
      <c r="AJ101" t="s">
        <v>47</v>
      </c>
    </row>
    <row r="102" spans="1:36" x14ac:dyDescent="0.25">
      <c r="A102" t="s">
        <v>2479</v>
      </c>
      <c r="B102" t="s">
        <v>188</v>
      </c>
      <c r="C102">
        <v>47957864</v>
      </c>
      <c r="D102">
        <v>47959446</v>
      </c>
      <c r="E102" t="s">
        <v>35</v>
      </c>
      <c r="F102">
        <v>24.125</v>
      </c>
      <c r="G102" t="s">
        <v>2365</v>
      </c>
      <c r="H102" t="s">
        <v>174</v>
      </c>
      <c r="I102" t="s">
        <v>174</v>
      </c>
      <c r="J102">
        <v>-34023</v>
      </c>
      <c r="K102" t="s">
        <v>2480</v>
      </c>
      <c r="L102">
        <v>74123</v>
      </c>
      <c r="M102" t="s">
        <v>2481</v>
      </c>
      <c r="N102" t="s">
        <v>2480</v>
      </c>
      <c r="O102" t="s">
        <v>2482</v>
      </c>
      <c r="P102" t="s">
        <v>2483</v>
      </c>
      <c r="Q102" t="s">
        <v>2484</v>
      </c>
      <c r="R102" t="s">
        <v>2485</v>
      </c>
      <c r="S102" t="s">
        <v>44</v>
      </c>
      <c r="T102" t="str">
        <f t="shared" si="1"/>
        <v>chr17:47957864-47959446</v>
      </c>
      <c r="U102" s="1">
        <f>(W102+X102)/(Y102+Z102)</f>
        <v>1.3779257032424308</v>
      </c>
      <c r="V102" s="1">
        <f>_xlfn.T.TEST(W102:X102, Y102:Z102, 2, 1)</f>
        <v>4.6218247707918277E-2</v>
      </c>
      <c r="W102" s="4">
        <v>32.950000000000003</v>
      </c>
      <c r="X102" s="4">
        <v>31.22</v>
      </c>
      <c r="Y102" s="3">
        <v>23.51</v>
      </c>
      <c r="Z102" s="3">
        <v>23.06</v>
      </c>
      <c r="AA102" s="2">
        <v>13.52</v>
      </c>
      <c r="AB102">
        <v>32.58</v>
      </c>
      <c r="AC102" t="s">
        <v>2486</v>
      </c>
      <c r="AD102" t="s">
        <v>2487</v>
      </c>
      <c r="AE102" t="s">
        <v>47</v>
      </c>
      <c r="AF102" t="s">
        <v>47</v>
      </c>
      <c r="AG102" t="s">
        <v>47</v>
      </c>
      <c r="AH102" t="s">
        <v>47</v>
      </c>
      <c r="AI102" t="s">
        <v>2488</v>
      </c>
      <c r="AJ102" t="s">
        <v>2489</v>
      </c>
    </row>
    <row r="103" spans="1:36" x14ac:dyDescent="0.25">
      <c r="A103" t="s">
        <v>5712</v>
      </c>
      <c r="B103" t="s">
        <v>34</v>
      </c>
      <c r="C103">
        <v>32646545</v>
      </c>
      <c r="D103">
        <v>32647355</v>
      </c>
      <c r="E103" t="s">
        <v>35</v>
      </c>
      <c r="F103">
        <v>5.37</v>
      </c>
      <c r="G103" t="s">
        <v>3125</v>
      </c>
      <c r="H103" t="s">
        <v>5713</v>
      </c>
      <c r="I103" t="s">
        <v>5713</v>
      </c>
      <c r="J103">
        <v>355</v>
      </c>
      <c r="K103" t="s">
        <v>5714</v>
      </c>
      <c r="L103">
        <v>13805</v>
      </c>
      <c r="M103" t="s">
        <v>5715</v>
      </c>
      <c r="N103" t="s">
        <v>5716</v>
      </c>
      <c r="O103" t="s">
        <v>5717</v>
      </c>
      <c r="P103" t="s">
        <v>5718</v>
      </c>
      <c r="Q103" t="s">
        <v>5719</v>
      </c>
      <c r="R103" t="s">
        <v>5720</v>
      </c>
      <c r="S103" t="s">
        <v>44</v>
      </c>
      <c r="T103" t="str">
        <f t="shared" si="1"/>
        <v>chr2:32646545-32647355</v>
      </c>
      <c r="U103" s="1">
        <f>(W103+X103)/(Y103+Z103)</f>
        <v>1.3773424190800683</v>
      </c>
      <c r="V103" s="1">
        <f>_xlfn.T.TEST(W103:X103, Y103:Z103, 2, 1)</f>
        <v>3.0155789301102458E-2</v>
      </c>
      <c r="W103" s="4">
        <v>6.88</v>
      </c>
      <c r="X103" s="4">
        <v>9.2899999999999991</v>
      </c>
      <c r="Y103" s="3">
        <v>4.5599999999999996</v>
      </c>
      <c r="Z103" s="3">
        <v>7.18</v>
      </c>
      <c r="AA103" s="2">
        <v>6.98</v>
      </c>
      <c r="AB103">
        <v>5.57</v>
      </c>
      <c r="AC103" t="s">
        <v>47</v>
      </c>
      <c r="AD103" t="s">
        <v>47</v>
      </c>
      <c r="AE103" t="s">
        <v>47</v>
      </c>
      <c r="AF103" t="s">
        <v>47</v>
      </c>
      <c r="AG103" t="s">
        <v>47</v>
      </c>
      <c r="AH103" t="s">
        <v>47</v>
      </c>
      <c r="AI103" t="s">
        <v>5721</v>
      </c>
      <c r="AJ103" t="s">
        <v>5722</v>
      </c>
    </row>
    <row r="104" spans="1:36" x14ac:dyDescent="0.25">
      <c r="A104" t="s">
        <v>1730</v>
      </c>
      <c r="B104" t="s">
        <v>53</v>
      </c>
      <c r="C104">
        <v>136400258</v>
      </c>
      <c r="D104">
        <v>136404526</v>
      </c>
      <c r="E104" t="s">
        <v>35</v>
      </c>
      <c r="F104">
        <v>39.727142000000001</v>
      </c>
      <c r="G104" t="s">
        <v>36</v>
      </c>
      <c r="H104" t="s">
        <v>174</v>
      </c>
      <c r="I104" t="s">
        <v>1731</v>
      </c>
      <c r="J104">
        <v>-12879</v>
      </c>
      <c r="K104" t="s">
        <v>1732</v>
      </c>
      <c r="L104">
        <v>67997</v>
      </c>
      <c r="M104" t="s">
        <v>1733</v>
      </c>
      <c r="N104" t="s">
        <v>1732</v>
      </c>
      <c r="O104" t="s">
        <v>1734</v>
      </c>
      <c r="P104" t="s">
        <v>1735</v>
      </c>
      <c r="Q104" t="s">
        <v>1736</v>
      </c>
      <c r="R104" t="s">
        <v>1737</v>
      </c>
      <c r="S104" t="s">
        <v>44</v>
      </c>
      <c r="T104" t="str">
        <f t="shared" si="1"/>
        <v>chr1:136400258-136404526</v>
      </c>
      <c r="U104" s="1">
        <f>(W104+X104)/(Y104+Z104)</f>
        <v>1.3690629497765321</v>
      </c>
      <c r="V104" s="1">
        <f>_xlfn.T.TEST(W104:X104, Y104:Z104, 2, 1)</f>
        <v>0.17692942484394841</v>
      </c>
      <c r="W104" s="4">
        <v>93.77</v>
      </c>
      <c r="X104" s="4">
        <v>86.96</v>
      </c>
      <c r="Y104" s="3">
        <v>62.46</v>
      </c>
      <c r="Z104" s="3">
        <v>69.55</v>
      </c>
      <c r="AA104" s="2">
        <v>32.71</v>
      </c>
      <c r="AB104">
        <v>94.31</v>
      </c>
      <c r="AC104" t="s">
        <v>1738</v>
      </c>
      <c r="AD104" t="s">
        <v>1739</v>
      </c>
      <c r="AE104" t="s">
        <v>47</v>
      </c>
      <c r="AF104" t="s">
        <v>1740</v>
      </c>
      <c r="AG104" t="s">
        <v>1741</v>
      </c>
      <c r="AH104" t="s">
        <v>47</v>
      </c>
      <c r="AI104" t="s">
        <v>1742</v>
      </c>
      <c r="AJ104" t="s">
        <v>1743</v>
      </c>
    </row>
    <row r="105" spans="1:36" x14ac:dyDescent="0.25">
      <c r="A105" t="s">
        <v>2995</v>
      </c>
      <c r="B105" t="s">
        <v>188</v>
      </c>
      <c r="C105">
        <v>84025545</v>
      </c>
      <c r="D105">
        <v>84027448</v>
      </c>
      <c r="E105" t="s">
        <v>35</v>
      </c>
      <c r="F105">
        <v>17.135999999999999</v>
      </c>
      <c r="G105" t="s">
        <v>2406</v>
      </c>
      <c r="H105" t="s">
        <v>174</v>
      </c>
      <c r="I105" t="s">
        <v>174</v>
      </c>
      <c r="J105">
        <v>27944</v>
      </c>
      <c r="K105" t="s">
        <v>2996</v>
      </c>
      <c r="L105">
        <v>78148</v>
      </c>
      <c r="M105" t="s">
        <v>2997</v>
      </c>
      <c r="N105" t="s">
        <v>2996</v>
      </c>
      <c r="O105" t="s">
        <v>2998</v>
      </c>
      <c r="P105" t="s">
        <v>2999</v>
      </c>
      <c r="Q105" t="s">
        <v>90</v>
      </c>
      <c r="R105" t="s">
        <v>3000</v>
      </c>
      <c r="S105" t="s">
        <v>120</v>
      </c>
      <c r="T105" t="str">
        <f t="shared" si="1"/>
        <v>chr17:84025545-84027448</v>
      </c>
      <c r="U105" s="1">
        <f>(W105+X105)/(Y105+Z105)</f>
        <v>1.3660779095088313</v>
      </c>
      <c r="V105" s="1">
        <f>_xlfn.T.TEST(W105:X105, Y105:Z105, 2, 1)</f>
        <v>0.117716694257299</v>
      </c>
      <c r="W105" s="4">
        <v>28.96</v>
      </c>
      <c r="X105" s="4">
        <v>27.5</v>
      </c>
      <c r="Y105" s="3">
        <v>22.81</v>
      </c>
      <c r="Z105" s="3">
        <v>18.52</v>
      </c>
      <c r="AA105" s="2">
        <v>14.39</v>
      </c>
      <c r="AB105">
        <v>31.29</v>
      </c>
      <c r="AC105" t="s">
        <v>3001</v>
      </c>
      <c r="AD105" t="s">
        <v>3002</v>
      </c>
      <c r="AE105" t="s">
        <v>47</v>
      </c>
      <c r="AF105" t="s">
        <v>3003</v>
      </c>
      <c r="AG105" t="s">
        <v>47</v>
      </c>
      <c r="AH105" t="s">
        <v>47</v>
      </c>
      <c r="AI105" t="s">
        <v>3004</v>
      </c>
      <c r="AJ105" t="s">
        <v>3005</v>
      </c>
    </row>
    <row r="106" spans="1:36" x14ac:dyDescent="0.25">
      <c r="A106" t="s">
        <v>2036</v>
      </c>
      <c r="B106" t="s">
        <v>689</v>
      </c>
      <c r="C106">
        <v>52163354</v>
      </c>
      <c r="D106">
        <v>52166363</v>
      </c>
      <c r="E106" t="s">
        <v>35</v>
      </c>
      <c r="F106">
        <v>32.201667999999998</v>
      </c>
      <c r="G106" t="s">
        <v>36</v>
      </c>
      <c r="H106" t="s">
        <v>2037</v>
      </c>
      <c r="I106" t="s">
        <v>2037</v>
      </c>
      <c r="J106">
        <v>-27</v>
      </c>
      <c r="K106" t="s">
        <v>2038</v>
      </c>
      <c r="L106">
        <v>15399</v>
      </c>
      <c r="M106" t="s">
        <v>2039</v>
      </c>
      <c r="N106" t="s">
        <v>2038</v>
      </c>
      <c r="O106" t="s">
        <v>2040</v>
      </c>
      <c r="P106" t="s">
        <v>2041</v>
      </c>
      <c r="Q106" t="s">
        <v>2042</v>
      </c>
      <c r="R106" t="s">
        <v>2043</v>
      </c>
      <c r="S106" t="s">
        <v>44</v>
      </c>
      <c r="T106" t="str">
        <f t="shared" si="1"/>
        <v>chr6:52163354-52166363</v>
      </c>
      <c r="U106" s="1">
        <f>(W106+X106)/(Y106+Z106)</f>
        <v>1.3639938043607769</v>
      </c>
      <c r="V106" s="1">
        <f>_xlfn.T.TEST(W106:X106, Y106:Z106, 2, 1)</f>
        <v>4.8460162506916031E-2</v>
      </c>
      <c r="W106" s="4">
        <v>55.39</v>
      </c>
      <c r="X106" s="4">
        <v>59.09</v>
      </c>
      <c r="Y106" s="3">
        <v>38.950000000000003</v>
      </c>
      <c r="Z106" s="3">
        <v>44.98</v>
      </c>
      <c r="AA106" s="2">
        <v>24.42</v>
      </c>
      <c r="AB106">
        <v>53.15</v>
      </c>
      <c r="AC106" t="s">
        <v>2044</v>
      </c>
      <c r="AD106" t="s">
        <v>2045</v>
      </c>
      <c r="AE106" t="s">
        <v>47</v>
      </c>
      <c r="AF106" t="s">
        <v>2046</v>
      </c>
      <c r="AG106" t="s">
        <v>2047</v>
      </c>
      <c r="AH106" t="s">
        <v>47</v>
      </c>
      <c r="AI106" t="s">
        <v>2048</v>
      </c>
      <c r="AJ106" t="s">
        <v>2049</v>
      </c>
    </row>
    <row r="107" spans="1:36" x14ac:dyDescent="0.25">
      <c r="A107" t="s">
        <v>3923</v>
      </c>
      <c r="B107" t="s">
        <v>84</v>
      </c>
      <c r="C107">
        <v>94323474</v>
      </c>
      <c r="D107">
        <v>94324409</v>
      </c>
      <c r="E107" t="s">
        <v>35</v>
      </c>
      <c r="F107">
        <v>9.7366670000000006</v>
      </c>
      <c r="G107" t="s">
        <v>3625</v>
      </c>
      <c r="H107" t="s">
        <v>3924</v>
      </c>
      <c r="I107" t="s">
        <v>3925</v>
      </c>
      <c r="J107">
        <v>76739</v>
      </c>
      <c r="K107" t="s">
        <v>3926</v>
      </c>
      <c r="L107">
        <v>328594</v>
      </c>
      <c r="M107" t="s">
        <v>3927</v>
      </c>
      <c r="N107" t="s">
        <v>3926</v>
      </c>
      <c r="O107" t="s">
        <v>47</v>
      </c>
      <c r="P107" t="s">
        <v>3928</v>
      </c>
      <c r="Q107" t="s">
        <v>3929</v>
      </c>
      <c r="R107" t="s">
        <v>3930</v>
      </c>
      <c r="S107" t="s">
        <v>120</v>
      </c>
      <c r="T107" t="str">
        <f t="shared" si="1"/>
        <v>chr15:94323474-94324409</v>
      </c>
      <c r="U107" s="1">
        <f>(W107+X107)/(Y107+Z107)</f>
        <v>1.3631931748933575</v>
      </c>
      <c r="V107" s="1">
        <f>_xlfn.T.TEST(W107:X107, Y107:Z107, 2, 1)</f>
        <v>0.18476290259610742</v>
      </c>
      <c r="W107" s="4">
        <v>11.59</v>
      </c>
      <c r="X107" s="4">
        <v>10.78</v>
      </c>
      <c r="Y107" s="3">
        <v>7.72</v>
      </c>
      <c r="Z107" s="3">
        <v>8.69</v>
      </c>
      <c r="AA107" s="2">
        <v>11.77</v>
      </c>
      <c r="AB107">
        <v>15.43</v>
      </c>
      <c r="AC107" t="s">
        <v>3931</v>
      </c>
      <c r="AD107" t="s">
        <v>47</v>
      </c>
      <c r="AE107" t="s">
        <v>47</v>
      </c>
      <c r="AF107" t="s">
        <v>47</v>
      </c>
      <c r="AG107" t="s">
        <v>47</v>
      </c>
      <c r="AH107" t="s">
        <v>47</v>
      </c>
      <c r="AI107" t="s">
        <v>3932</v>
      </c>
      <c r="AJ107" t="s">
        <v>3933</v>
      </c>
    </row>
    <row r="108" spans="1:36" x14ac:dyDescent="0.25">
      <c r="A108" t="s">
        <v>1636</v>
      </c>
      <c r="B108" t="s">
        <v>173</v>
      </c>
      <c r="C108">
        <v>75677280</v>
      </c>
      <c r="D108">
        <v>75680164</v>
      </c>
      <c r="E108" t="s">
        <v>35</v>
      </c>
      <c r="F108">
        <v>42.154285000000002</v>
      </c>
      <c r="G108" t="s">
        <v>36</v>
      </c>
      <c r="H108" t="s">
        <v>1637</v>
      </c>
      <c r="I108" t="s">
        <v>1637</v>
      </c>
      <c r="J108">
        <v>-537</v>
      </c>
      <c r="K108" t="s">
        <v>1638</v>
      </c>
      <c r="L108">
        <v>12928</v>
      </c>
      <c r="M108" t="s">
        <v>1639</v>
      </c>
      <c r="N108" t="s">
        <v>1640</v>
      </c>
      <c r="O108" t="s">
        <v>1641</v>
      </c>
      <c r="P108" t="s">
        <v>1642</v>
      </c>
      <c r="Q108" t="s">
        <v>1643</v>
      </c>
      <c r="R108" t="s">
        <v>1644</v>
      </c>
      <c r="S108" t="s">
        <v>44</v>
      </c>
      <c r="T108" t="str">
        <f t="shared" si="1"/>
        <v>chr11:75677280-75680164</v>
      </c>
      <c r="U108" s="1">
        <f>(W108+X108)/(Y108+Z108)</f>
        <v>1.362639306562887</v>
      </c>
      <c r="V108" s="1">
        <f>_xlfn.T.TEST(W108:X108, Y108:Z108, 2, 1)</f>
        <v>7.2967693272115552E-2</v>
      </c>
      <c r="W108" s="4">
        <v>76.39</v>
      </c>
      <c r="X108" s="4">
        <v>77.67</v>
      </c>
      <c r="Y108" s="3">
        <v>58.25</v>
      </c>
      <c r="Z108" s="3">
        <v>54.81</v>
      </c>
      <c r="AA108" s="2">
        <v>16.14</v>
      </c>
      <c r="AB108">
        <v>58.3</v>
      </c>
      <c r="AC108" t="s">
        <v>1645</v>
      </c>
      <c r="AD108" t="s">
        <v>1646</v>
      </c>
      <c r="AE108" t="s">
        <v>47</v>
      </c>
      <c r="AF108" t="s">
        <v>1647</v>
      </c>
      <c r="AG108" t="s">
        <v>1648</v>
      </c>
      <c r="AH108" t="s">
        <v>47</v>
      </c>
      <c r="AI108" t="s">
        <v>1649</v>
      </c>
      <c r="AJ108" t="s">
        <v>1650</v>
      </c>
    </row>
    <row r="109" spans="1:36" x14ac:dyDescent="0.25">
      <c r="A109" t="s">
        <v>2007</v>
      </c>
      <c r="B109" t="s">
        <v>84</v>
      </c>
      <c r="C109">
        <v>78492709</v>
      </c>
      <c r="D109">
        <v>78495018</v>
      </c>
      <c r="E109" t="s">
        <v>35</v>
      </c>
      <c r="F109">
        <v>32.541663999999997</v>
      </c>
      <c r="G109" t="s">
        <v>36</v>
      </c>
      <c r="H109" t="s">
        <v>2008</v>
      </c>
      <c r="I109" t="s">
        <v>2008</v>
      </c>
      <c r="J109">
        <v>1203</v>
      </c>
      <c r="K109" t="s">
        <v>2009</v>
      </c>
      <c r="L109">
        <v>16185</v>
      </c>
      <c r="M109" t="s">
        <v>2010</v>
      </c>
      <c r="N109" t="s">
        <v>2009</v>
      </c>
      <c r="O109" t="s">
        <v>2011</v>
      </c>
      <c r="P109" t="s">
        <v>2012</v>
      </c>
      <c r="Q109" t="s">
        <v>2013</v>
      </c>
      <c r="R109" t="s">
        <v>2014</v>
      </c>
      <c r="S109" t="s">
        <v>44</v>
      </c>
      <c r="T109" t="str">
        <f t="shared" si="1"/>
        <v>chr15:78492709-78495018</v>
      </c>
      <c r="U109" s="1">
        <f>(W109+X109)/(Y109+Z109)</f>
        <v>1.3612517854824051</v>
      </c>
      <c r="V109" s="1">
        <f>_xlfn.T.TEST(W109:X109, Y109:Z109, 2, 1)</f>
        <v>3.5204704831822323E-2</v>
      </c>
      <c r="W109" s="4">
        <v>55.03</v>
      </c>
      <c r="X109" s="4">
        <v>49.8</v>
      </c>
      <c r="Y109" s="3">
        <v>40.35</v>
      </c>
      <c r="Z109" s="3">
        <v>36.659999999999997</v>
      </c>
      <c r="AA109" s="2">
        <v>19.62</v>
      </c>
      <c r="AB109">
        <v>48.44</v>
      </c>
      <c r="AC109" t="s">
        <v>2015</v>
      </c>
      <c r="AD109" t="s">
        <v>2016</v>
      </c>
      <c r="AE109" t="s">
        <v>47</v>
      </c>
      <c r="AF109" t="s">
        <v>2017</v>
      </c>
      <c r="AG109" t="s">
        <v>2018</v>
      </c>
      <c r="AH109" t="s">
        <v>47</v>
      </c>
      <c r="AI109" t="s">
        <v>2019</v>
      </c>
      <c r="AJ109" t="s">
        <v>2020</v>
      </c>
    </row>
    <row r="110" spans="1:36" x14ac:dyDescent="0.25">
      <c r="A110" t="s">
        <v>2364</v>
      </c>
      <c r="B110" t="s">
        <v>99</v>
      </c>
      <c r="C110">
        <v>62696380</v>
      </c>
      <c r="D110">
        <v>62698760</v>
      </c>
      <c r="E110" t="s">
        <v>35</v>
      </c>
      <c r="F110">
        <v>25.827499</v>
      </c>
      <c r="G110" t="s">
        <v>2365</v>
      </c>
      <c r="H110" t="s">
        <v>2366</v>
      </c>
      <c r="I110" t="s">
        <v>2366</v>
      </c>
      <c r="J110">
        <v>23596</v>
      </c>
      <c r="K110" t="s">
        <v>2367</v>
      </c>
      <c r="L110">
        <v>50780</v>
      </c>
      <c r="M110" t="s">
        <v>2368</v>
      </c>
      <c r="N110" t="s">
        <v>2369</v>
      </c>
      <c r="O110" t="s">
        <v>2370</v>
      </c>
      <c r="P110" t="s">
        <v>2371</v>
      </c>
      <c r="Q110" t="s">
        <v>2372</v>
      </c>
      <c r="R110" t="s">
        <v>2373</v>
      </c>
      <c r="S110" t="s">
        <v>44</v>
      </c>
      <c r="T110" t="str">
        <f t="shared" si="1"/>
        <v>chr4:62696380-62698760</v>
      </c>
      <c r="U110" s="1">
        <f>(W110+X110)/(Y110+Z110)</f>
        <v>1.3469979296066252</v>
      </c>
      <c r="V110" s="1">
        <f>_xlfn.T.TEST(W110:X110, Y110:Z110, 2, 1)</f>
        <v>0.26172455585293408</v>
      </c>
      <c r="W110" s="4">
        <v>47.79</v>
      </c>
      <c r="X110" s="4">
        <v>49.8</v>
      </c>
      <c r="Y110" s="3">
        <v>40.700000000000003</v>
      </c>
      <c r="Z110" s="3">
        <v>31.75</v>
      </c>
      <c r="AA110" s="2">
        <v>13.08</v>
      </c>
      <c r="AB110">
        <v>69.44</v>
      </c>
      <c r="AC110" t="s">
        <v>2374</v>
      </c>
      <c r="AD110" t="s">
        <v>2375</v>
      </c>
      <c r="AE110" t="s">
        <v>47</v>
      </c>
      <c r="AF110" t="s">
        <v>47</v>
      </c>
      <c r="AG110" t="s">
        <v>47</v>
      </c>
      <c r="AH110" t="s">
        <v>47</v>
      </c>
      <c r="AI110" t="s">
        <v>2376</v>
      </c>
      <c r="AJ110" t="s">
        <v>2377</v>
      </c>
    </row>
    <row r="111" spans="1:36" x14ac:dyDescent="0.25">
      <c r="A111" t="s">
        <v>4872</v>
      </c>
      <c r="B111" t="s">
        <v>302</v>
      </c>
      <c r="C111">
        <v>35948061</v>
      </c>
      <c r="D111">
        <v>35948903</v>
      </c>
      <c r="E111" t="s">
        <v>35</v>
      </c>
      <c r="F111">
        <v>7.04</v>
      </c>
      <c r="G111" t="s">
        <v>2850</v>
      </c>
      <c r="H111" t="s">
        <v>174</v>
      </c>
      <c r="I111" t="s">
        <v>174</v>
      </c>
      <c r="J111">
        <v>-145493</v>
      </c>
      <c r="K111" t="s">
        <v>4873</v>
      </c>
      <c r="L111">
        <v>668501</v>
      </c>
      <c r="M111" t="s">
        <v>4874</v>
      </c>
      <c r="N111" t="s">
        <v>4873</v>
      </c>
      <c r="O111" t="s">
        <v>4875</v>
      </c>
      <c r="P111" t="s">
        <v>4876</v>
      </c>
      <c r="Q111" t="s">
        <v>4877</v>
      </c>
      <c r="R111" t="s">
        <v>4878</v>
      </c>
      <c r="S111" t="s">
        <v>44</v>
      </c>
      <c r="T111" t="str">
        <f t="shared" si="1"/>
        <v>chr7:35948061-35948903</v>
      </c>
      <c r="U111" s="1">
        <f>(W111+X111)/(Y111+Z111)</f>
        <v>1.3463157894736841</v>
      </c>
      <c r="V111" s="1">
        <f>_xlfn.T.TEST(W111:X111, Y111:Z111, 2, 1)</f>
        <v>0.62655712406325481</v>
      </c>
      <c r="W111" s="4">
        <v>8.33</v>
      </c>
      <c r="X111" s="4">
        <v>4.46</v>
      </c>
      <c r="Y111" s="3">
        <v>4.21</v>
      </c>
      <c r="Z111" s="3">
        <v>5.29</v>
      </c>
      <c r="AA111" s="2">
        <v>7.41</v>
      </c>
      <c r="AB111">
        <v>5.14</v>
      </c>
      <c r="AC111" t="s">
        <v>4879</v>
      </c>
      <c r="AD111" t="s">
        <v>47</v>
      </c>
      <c r="AE111" t="s">
        <v>47</v>
      </c>
      <c r="AF111" t="s">
        <v>47</v>
      </c>
      <c r="AG111" t="s">
        <v>47</v>
      </c>
      <c r="AH111" t="s">
        <v>47</v>
      </c>
      <c r="AI111" t="s">
        <v>4880</v>
      </c>
      <c r="AJ111" t="s">
        <v>47</v>
      </c>
    </row>
    <row r="112" spans="1:36" x14ac:dyDescent="0.25">
      <c r="A112" t="s">
        <v>5651</v>
      </c>
      <c r="B112" t="s">
        <v>188</v>
      </c>
      <c r="C112">
        <v>46440967</v>
      </c>
      <c r="D112">
        <v>46441538</v>
      </c>
      <c r="E112" t="s">
        <v>35</v>
      </c>
      <c r="F112">
        <v>5.69</v>
      </c>
      <c r="G112" t="s">
        <v>3125</v>
      </c>
      <c r="H112" t="s">
        <v>174</v>
      </c>
      <c r="I112" t="s">
        <v>174</v>
      </c>
      <c r="J112">
        <v>-2775</v>
      </c>
      <c r="K112" t="s">
        <v>4286</v>
      </c>
      <c r="L112">
        <v>108114</v>
      </c>
      <c r="M112" t="s">
        <v>4287</v>
      </c>
      <c r="N112" t="s">
        <v>4286</v>
      </c>
      <c r="O112" t="s">
        <v>4288</v>
      </c>
      <c r="P112" t="s">
        <v>4289</v>
      </c>
      <c r="Q112" t="s">
        <v>4290</v>
      </c>
      <c r="R112" t="s">
        <v>4291</v>
      </c>
      <c r="S112" t="s">
        <v>44</v>
      </c>
      <c r="T112" t="str">
        <f t="shared" si="1"/>
        <v>chr17:46440967-46441538</v>
      </c>
      <c r="U112" s="1">
        <f>(W112+X112)/(Y112+Z112)</f>
        <v>1.3442622950819674</v>
      </c>
      <c r="V112" s="1">
        <f>_xlfn.T.TEST(W112:X112, Y112:Z112, 2, 1)</f>
        <v>0.54338797159660424</v>
      </c>
      <c r="W112" s="4">
        <v>4.71</v>
      </c>
      <c r="X112" s="4">
        <v>5.95</v>
      </c>
      <c r="Y112" s="3">
        <v>4.91</v>
      </c>
      <c r="Z112" s="3">
        <v>3.02</v>
      </c>
      <c r="AA112" s="2">
        <v>6.11</v>
      </c>
      <c r="AB112">
        <v>6.86</v>
      </c>
      <c r="AC112" t="s">
        <v>47</v>
      </c>
      <c r="AD112" t="s">
        <v>47</v>
      </c>
      <c r="AE112" t="s">
        <v>47</v>
      </c>
      <c r="AF112" t="s">
        <v>47</v>
      </c>
      <c r="AG112" t="s">
        <v>47</v>
      </c>
      <c r="AH112" t="s">
        <v>47</v>
      </c>
      <c r="AI112" t="s">
        <v>5652</v>
      </c>
      <c r="AJ112" t="s">
        <v>5653</v>
      </c>
    </row>
    <row r="113" spans="1:36" x14ac:dyDescent="0.25">
      <c r="A113" t="s">
        <v>4572</v>
      </c>
      <c r="B113" t="s">
        <v>302</v>
      </c>
      <c r="C113">
        <v>3446621</v>
      </c>
      <c r="D113">
        <v>3447258</v>
      </c>
      <c r="E113" t="s">
        <v>35</v>
      </c>
      <c r="F113">
        <v>7.6033330000000001</v>
      </c>
      <c r="G113" t="s">
        <v>2824</v>
      </c>
      <c r="H113" t="s">
        <v>174</v>
      </c>
      <c r="I113" t="s">
        <v>518</v>
      </c>
      <c r="J113">
        <v>22277</v>
      </c>
      <c r="K113" t="s">
        <v>4573</v>
      </c>
      <c r="L113">
        <v>54378</v>
      </c>
      <c r="M113" t="s">
        <v>4574</v>
      </c>
      <c r="N113" t="s">
        <v>4573</v>
      </c>
      <c r="O113" t="s">
        <v>4575</v>
      </c>
      <c r="P113" t="s">
        <v>4576</v>
      </c>
      <c r="Q113" t="s">
        <v>4577</v>
      </c>
      <c r="R113" t="s">
        <v>4578</v>
      </c>
      <c r="S113" t="s">
        <v>44</v>
      </c>
      <c r="T113" t="str">
        <f t="shared" si="1"/>
        <v>chr7:3446621-3447258</v>
      </c>
      <c r="U113" s="1">
        <f>(W113+X113)/(Y113+Z113)</f>
        <v>1.3410174880763115</v>
      </c>
      <c r="V113" s="1">
        <f>_xlfn.T.TEST(W113:X113, Y113:Z113, 2, 1)</f>
        <v>0.45730607635650167</v>
      </c>
      <c r="W113" s="4">
        <v>8.69</v>
      </c>
      <c r="X113" s="4">
        <v>8.18</v>
      </c>
      <c r="Y113" s="3">
        <v>8.42</v>
      </c>
      <c r="Z113" s="3">
        <v>4.16</v>
      </c>
      <c r="AA113" s="2">
        <v>7.41</v>
      </c>
      <c r="AB113">
        <v>9.43</v>
      </c>
      <c r="AC113" t="s">
        <v>4579</v>
      </c>
      <c r="AD113" t="s">
        <v>4580</v>
      </c>
      <c r="AE113" t="s">
        <v>47</v>
      </c>
      <c r="AF113" t="s">
        <v>47</v>
      </c>
      <c r="AG113" t="s">
        <v>47</v>
      </c>
      <c r="AH113" t="s">
        <v>47</v>
      </c>
      <c r="AI113" t="s">
        <v>4581</v>
      </c>
      <c r="AJ113" t="s">
        <v>47</v>
      </c>
    </row>
    <row r="114" spans="1:36" x14ac:dyDescent="0.25">
      <c r="A114" t="s">
        <v>3612</v>
      </c>
      <c r="B114" t="s">
        <v>157</v>
      </c>
      <c r="C114">
        <v>129838729</v>
      </c>
      <c r="D114">
        <v>129840628</v>
      </c>
      <c r="E114" t="s">
        <v>35</v>
      </c>
      <c r="F114">
        <v>11.986000000000001</v>
      </c>
      <c r="G114" t="s">
        <v>1392</v>
      </c>
      <c r="H114" t="s">
        <v>3613</v>
      </c>
      <c r="I114" t="s">
        <v>3613</v>
      </c>
      <c r="J114">
        <v>2939</v>
      </c>
      <c r="K114" t="s">
        <v>3614</v>
      </c>
      <c r="L114">
        <v>12630</v>
      </c>
      <c r="M114" t="s">
        <v>3615</v>
      </c>
      <c r="N114" t="s">
        <v>3614</v>
      </c>
      <c r="O114" t="s">
        <v>3616</v>
      </c>
      <c r="P114" t="s">
        <v>3617</v>
      </c>
      <c r="Q114" t="s">
        <v>90</v>
      </c>
      <c r="R114" t="s">
        <v>3618</v>
      </c>
      <c r="S114" t="s">
        <v>44</v>
      </c>
      <c r="T114" t="str">
        <f t="shared" si="1"/>
        <v>chr3:129838729-129840628</v>
      </c>
      <c r="U114" s="1">
        <f>(W114+X114)/(Y114+Z114)</f>
        <v>1.3404367271770585</v>
      </c>
      <c r="V114" s="1">
        <f>_xlfn.T.TEST(W114:X114, Y114:Z114, 2, 1)</f>
        <v>0.31415938755887068</v>
      </c>
      <c r="W114" s="4">
        <v>26.79</v>
      </c>
      <c r="X114" s="4">
        <v>24.16</v>
      </c>
      <c r="Y114" s="3">
        <v>16.84</v>
      </c>
      <c r="Z114" s="3">
        <v>21.17</v>
      </c>
      <c r="AA114" s="2">
        <v>10.9</v>
      </c>
      <c r="AB114">
        <v>21</v>
      </c>
      <c r="AC114" t="s">
        <v>3619</v>
      </c>
      <c r="AD114" t="s">
        <v>3620</v>
      </c>
      <c r="AE114" t="s">
        <v>47</v>
      </c>
      <c r="AF114" t="s">
        <v>47</v>
      </c>
      <c r="AG114" t="s">
        <v>3621</v>
      </c>
      <c r="AH114" t="s">
        <v>47</v>
      </c>
      <c r="AI114" t="s">
        <v>3622</v>
      </c>
      <c r="AJ114" t="s">
        <v>3623</v>
      </c>
    </row>
    <row r="115" spans="1:36" x14ac:dyDescent="0.25">
      <c r="A115" t="s">
        <v>1563</v>
      </c>
      <c r="B115" t="s">
        <v>99</v>
      </c>
      <c r="C115">
        <v>68952338</v>
      </c>
      <c r="D115">
        <v>68955189</v>
      </c>
      <c r="E115" t="s">
        <v>35</v>
      </c>
      <c r="F115">
        <v>43.613331000000002</v>
      </c>
      <c r="G115" t="s">
        <v>36</v>
      </c>
      <c r="H115" t="s">
        <v>1564</v>
      </c>
      <c r="I115" t="s">
        <v>1564</v>
      </c>
      <c r="J115">
        <v>634</v>
      </c>
      <c r="K115" t="s">
        <v>1565</v>
      </c>
      <c r="L115">
        <v>56710</v>
      </c>
      <c r="M115" t="s">
        <v>1566</v>
      </c>
      <c r="N115" t="s">
        <v>1565</v>
      </c>
      <c r="O115" t="s">
        <v>1567</v>
      </c>
      <c r="P115" t="s">
        <v>1568</v>
      </c>
      <c r="Q115" t="s">
        <v>1569</v>
      </c>
      <c r="R115" t="s">
        <v>1570</v>
      </c>
      <c r="S115" t="s">
        <v>44</v>
      </c>
      <c r="T115" t="str">
        <f t="shared" si="1"/>
        <v>chr4:68952338-68955189</v>
      </c>
      <c r="U115" s="1">
        <f>(W115+X115)/(Y115+Z115)</f>
        <v>1.3345117523409136</v>
      </c>
      <c r="V115" s="1">
        <f>_xlfn.T.TEST(W115:X115, Y115:Z115, 2, 1)</f>
        <v>0.19132008395964178</v>
      </c>
      <c r="W115" s="4">
        <v>72.41</v>
      </c>
      <c r="X115" s="4">
        <v>67.260000000000005</v>
      </c>
      <c r="Y115" s="3">
        <v>49.48</v>
      </c>
      <c r="Z115" s="3">
        <v>55.18</v>
      </c>
      <c r="AA115" s="2">
        <v>26.6</v>
      </c>
      <c r="AB115">
        <v>66.44</v>
      </c>
      <c r="AC115" t="s">
        <v>1571</v>
      </c>
      <c r="AD115" t="s">
        <v>1572</v>
      </c>
      <c r="AE115" t="s">
        <v>47</v>
      </c>
      <c r="AF115" t="s">
        <v>1573</v>
      </c>
      <c r="AG115" t="s">
        <v>1574</v>
      </c>
      <c r="AH115" t="s">
        <v>47</v>
      </c>
      <c r="AI115" t="s">
        <v>1575</v>
      </c>
      <c r="AJ115" t="s">
        <v>1576</v>
      </c>
    </row>
    <row r="116" spans="1:36" x14ac:dyDescent="0.25">
      <c r="A116" t="s">
        <v>141</v>
      </c>
      <c r="B116" t="s">
        <v>99</v>
      </c>
      <c r="C116">
        <v>119231895</v>
      </c>
      <c r="D116">
        <v>119234884</v>
      </c>
      <c r="E116" t="s">
        <v>35</v>
      </c>
      <c r="F116">
        <v>122.14666699999999</v>
      </c>
      <c r="G116" t="s">
        <v>36</v>
      </c>
      <c r="H116" t="s">
        <v>142</v>
      </c>
      <c r="I116" t="s">
        <v>142</v>
      </c>
      <c r="J116">
        <v>-440</v>
      </c>
      <c r="K116" t="s">
        <v>143</v>
      </c>
      <c r="L116">
        <v>56401</v>
      </c>
      <c r="M116" t="s">
        <v>144</v>
      </c>
      <c r="N116" t="s">
        <v>145</v>
      </c>
      <c r="O116" t="s">
        <v>146</v>
      </c>
      <c r="P116" t="s">
        <v>147</v>
      </c>
      <c r="Q116" t="s">
        <v>148</v>
      </c>
      <c r="R116" t="s">
        <v>149</v>
      </c>
      <c r="S116" t="s">
        <v>44</v>
      </c>
      <c r="T116" t="str">
        <f t="shared" si="1"/>
        <v>chr4:119231895-119234884</v>
      </c>
      <c r="U116" s="1">
        <f>(W116+X116)/(Y116+Z116)</f>
        <v>1.330964702247625</v>
      </c>
      <c r="V116" s="1">
        <f>_xlfn.T.TEST(W116:X116, Y116:Z116, 2, 1)</f>
        <v>3.8876777145665897E-2</v>
      </c>
      <c r="W116" s="4">
        <v>177.41</v>
      </c>
      <c r="X116" s="4">
        <v>167.23</v>
      </c>
      <c r="Y116" s="3">
        <v>131.94</v>
      </c>
      <c r="Z116" s="3">
        <v>127</v>
      </c>
      <c r="AA116" s="2">
        <v>23.11</v>
      </c>
      <c r="AB116">
        <v>178.75</v>
      </c>
      <c r="AC116" t="s">
        <v>150</v>
      </c>
      <c r="AD116" t="s">
        <v>151</v>
      </c>
      <c r="AE116" t="s">
        <v>47</v>
      </c>
      <c r="AF116" t="s">
        <v>152</v>
      </c>
      <c r="AG116" t="s">
        <v>153</v>
      </c>
      <c r="AH116" t="s">
        <v>47</v>
      </c>
      <c r="AI116" t="s">
        <v>154</v>
      </c>
      <c r="AJ116" t="s">
        <v>155</v>
      </c>
    </row>
    <row r="117" spans="1:36" x14ac:dyDescent="0.25">
      <c r="A117" t="s">
        <v>3104</v>
      </c>
      <c r="B117" t="s">
        <v>53</v>
      </c>
      <c r="C117">
        <v>155052262</v>
      </c>
      <c r="D117">
        <v>155053661</v>
      </c>
      <c r="E117" t="s">
        <v>35</v>
      </c>
      <c r="F117">
        <v>15.74</v>
      </c>
      <c r="G117" t="s">
        <v>2365</v>
      </c>
      <c r="H117" t="s">
        <v>174</v>
      </c>
      <c r="I117" t="s">
        <v>174</v>
      </c>
      <c r="J117">
        <v>30303</v>
      </c>
      <c r="K117" t="s">
        <v>3105</v>
      </c>
      <c r="L117">
        <v>671336</v>
      </c>
      <c r="M117" t="s">
        <v>3106</v>
      </c>
      <c r="N117" t="s">
        <v>3105</v>
      </c>
      <c r="O117" t="s">
        <v>3107</v>
      </c>
      <c r="P117" t="s">
        <v>3108</v>
      </c>
      <c r="Q117" t="s">
        <v>90</v>
      </c>
      <c r="R117" t="s">
        <v>3109</v>
      </c>
      <c r="S117" t="s">
        <v>120</v>
      </c>
      <c r="T117" t="str">
        <f t="shared" si="1"/>
        <v>chr1:155052262-155053661</v>
      </c>
      <c r="U117" s="1">
        <f>(W117+X117)/(Y117+Z117)</f>
        <v>1.330564784053156</v>
      </c>
      <c r="V117" s="1">
        <f>_xlfn.T.TEST(W117:X117, Y117:Z117, 2, 1)</f>
        <v>0.11496743164871116</v>
      </c>
      <c r="W117" s="4">
        <v>23.9</v>
      </c>
      <c r="X117" s="4">
        <v>24.16</v>
      </c>
      <c r="Y117" s="3">
        <v>16.84</v>
      </c>
      <c r="Z117" s="3">
        <v>19.28</v>
      </c>
      <c r="AA117" s="2">
        <v>13.08</v>
      </c>
      <c r="AB117">
        <v>24.86</v>
      </c>
      <c r="AC117" t="s">
        <v>3110</v>
      </c>
      <c r="AD117" t="s">
        <v>3111</v>
      </c>
      <c r="AE117" t="s">
        <v>47</v>
      </c>
      <c r="AF117" t="s">
        <v>47</v>
      </c>
      <c r="AG117" t="s">
        <v>47</v>
      </c>
      <c r="AH117" t="s">
        <v>47</v>
      </c>
      <c r="AI117" t="s">
        <v>3112</v>
      </c>
      <c r="AJ117" t="s">
        <v>3113</v>
      </c>
    </row>
    <row r="118" spans="1:36" x14ac:dyDescent="0.25">
      <c r="A118" t="s">
        <v>5640</v>
      </c>
      <c r="B118" t="s">
        <v>188</v>
      </c>
      <c r="C118">
        <v>8305682</v>
      </c>
      <c r="D118">
        <v>8306604</v>
      </c>
      <c r="E118" t="s">
        <v>35</v>
      </c>
      <c r="F118">
        <v>5.72</v>
      </c>
      <c r="G118" t="s">
        <v>3125</v>
      </c>
      <c r="H118" t="s">
        <v>5641</v>
      </c>
      <c r="I118" t="s">
        <v>5641</v>
      </c>
      <c r="J118">
        <v>-4945</v>
      </c>
      <c r="K118" t="s">
        <v>5642</v>
      </c>
      <c r="L118">
        <v>106489</v>
      </c>
      <c r="M118" t="s">
        <v>5643</v>
      </c>
      <c r="N118" t="s">
        <v>5644</v>
      </c>
      <c r="O118" t="s">
        <v>5645</v>
      </c>
      <c r="P118" t="s">
        <v>5646</v>
      </c>
      <c r="Q118" t="s">
        <v>5647</v>
      </c>
      <c r="R118" t="s">
        <v>5648</v>
      </c>
      <c r="S118" t="s">
        <v>44</v>
      </c>
      <c r="T118" t="str">
        <f t="shared" si="1"/>
        <v>chr17:8305682-8306604</v>
      </c>
      <c r="U118" s="1">
        <f>(W118+X118)/(Y118+Z118)</f>
        <v>1.3299110198494182</v>
      </c>
      <c r="V118" s="1">
        <f>_xlfn.T.TEST(W118:X118, Y118:Z118, 2, 1)</f>
        <v>0.26379474206811176</v>
      </c>
      <c r="W118" s="4">
        <v>10.14</v>
      </c>
      <c r="X118" s="4">
        <v>9.2899999999999991</v>
      </c>
      <c r="Y118" s="3">
        <v>6.67</v>
      </c>
      <c r="Z118" s="3">
        <v>7.94</v>
      </c>
      <c r="AA118" s="2">
        <v>9.16</v>
      </c>
      <c r="AB118">
        <v>5.57</v>
      </c>
      <c r="AC118" t="s">
        <v>47</v>
      </c>
      <c r="AD118" t="s">
        <v>47</v>
      </c>
      <c r="AE118" t="s">
        <v>47</v>
      </c>
      <c r="AF118" t="s">
        <v>47</v>
      </c>
      <c r="AG118" t="s">
        <v>47</v>
      </c>
      <c r="AH118" t="s">
        <v>47</v>
      </c>
      <c r="AI118" t="s">
        <v>5649</v>
      </c>
      <c r="AJ118" t="s">
        <v>5650</v>
      </c>
    </row>
    <row r="119" spans="1:36" x14ac:dyDescent="0.25">
      <c r="A119" t="s">
        <v>5383</v>
      </c>
      <c r="B119" t="s">
        <v>188</v>
      </c>
      <c r="C119">
        <v>11306783</v>
      </c>
      <c r="D119">
        <v>11307641</v>
      </c>
      <c r="E119" t="s">
        <v>35</v>
      </c>
      <c r="F119">
        <v>6.2750000000000004</v>
      </c>
      <c r="G119" t="s">
        <v>2850</v>
      </c>
      <c r="H119" t="s">
        <v>5384</v>
      </c>
      <c r="I119" t="s">
        <v>5384</v>
      </c>
      <c r="J119">
        <v>466853</v>
      </c>
      <c r="K119" t="s">
        <v>5385</v>
      </c>
      <c r="L119">
        <v>50873</v>
      </c>
      <c r="M119" t="s">
        <v>5386</v>
      </c>
      <c r="N119" t="s">
        <v>5385</v>
      </c>
      <c r="O119" t="s">
        <v>5387</v>
      </c>
      <c r="P119" t="s">
        <v>5388</v>
      </c>
      <c r="Q119" t="s">
        <v>5389</v>
      </c>
      <c r="R119" t="s">
        <v>5390</v>
      </c>
      <c r="S119" t="s">
        <v>44</v>
      </c>
      <c r="T119" t="str">
        <f t="shared" si="1"/>
        <v>chr17:11306783-11307641</v>
      </c>
      <c r="U119" s="1">
        <f>(W119+X119)/(Y119+Z119)</f>
        <v>1.3280141843971631</v>
      </c>
      <c r="V119" s="1">
        <f>_xlfn.T.TEST(W119:X119, Y119:Z119, 2, 1)</f>
        <v>0.51674928620861071</v>
      </c>
      <c r="W119" s="4">
        <v>9.41</v>
      </c>
      <c r="X119" s="4">
        <v>5.57</v>
      </c>
      <c r="Y119" s="3">
        <v>5.61</v>
      </c>
      <c r="Z119" s="3">
        <v>5.67</v>
      </c>
      <c r="AA119" s="2">
        <v>10.47</v>
      </c>
      <c r="AB119">
        <v>3.43</v>
      </c>
      <c r="AC119" t="s">
        <v>5391</v>
      </c>
      <c r="AD119" t="s">
        <v>47</v>
      </c>
      <c r="AE119" t="s">
        <v>47</v>
      </c>
      <c r="AF119" t="s">
        <v>47</v>
      </c>
      <c r="AG119" t="s">
        <v>47</v>
      </c>
      <c r="AH119" t="s">
        <v>47</v>
      </c>
      <c r="AI119" t="s">
        <v>5392</v>
      </c>
      <c r="AJ119" t="s">
        <v>47</v>
      </c>
    </row>
    <row r="120" spans="1:36" x14ac:dyDescent="0.25">
      <c r="A120" t="s">
        <v>804</v>
      </c>
      <c r="B120" t="s">
        <v>84</v>
      </c>
      <c r="C120">
        <v>99028294</v>
      </c>
      <c r="D120">
        <v>99030846</v>
      </c>
      <c r="E120" t="s">
        <v>35</v>
      </c>
      <c r="F120">
        <v>66.206665000000001</v>
      </c>
      <c r="G120" t="s">
        <v>36</v>
      </c>
      <c r="H120" t="s">
        <v>805</v>
      </c>
      <c r="I120" t="s">
        <v>805</v>
      </c>
      <c r="J120">
        <v>-321</v>
      </c>
      <c r="K120" t="s">
        <v>806</v>
      </c>
      <c r="L120">
        <v>22146</v>
      </c>
      <c r="M120" t="s">
        <v>807</v>
      </c>
      <c r="N120" t="s">
        <v>806</v>
      </c>
      <c r="O120" t="s">
        <v>808</v>
      </c>
      <c r="P120" t="s">
        <v>809</v>
      </c>
      <c r="Q120" t="s">
        <v>810</v>
      </c>
      <c r="R120" t="s">
        <v>811</v>
      </c>
      <c r="S120" t="s">
        <v>44</v>
      </c>
      <c r="T120" t="str">
        <f t="shared" si="1"/>
        <v>chr15:99028294-99030846</v>
      </c>
      <c r="U120" s="1">
        <f>(W120+X120)/(Y120+Z120)</f>
        <v>1.3248233568857488</v>
      </c>
      <c r="V120" s="1">
        <f>_xlfn.T.TEST(W120:X120, Y120:Z120, 2, 1)</f>
        <v>0.19046170442361923</v>
      </c>
      <c r="W120" s="4">
        <v>101.01</v>
      </c>
      <c r="X120" s="4">
        <v>97.74</v>
      </c>
      <c r="Y120" s="3">
        <v>69.13</v>
      </c>
      <c r="Z120" s="3">
        <v>80.89</v>
      </c>
      <c r="AA120" s="2">
        <v>19.62</v>
      </c>
      <c r="AB120">
        <v>103.74</v>
      </c>
      <c r="AC120" t="s">
        <v>812</v>
      </c>
      <c r="AD120" t="s">
        <v>813</v>
      </c>
      <c r="AE120" t="s">
        <v>47</v>
      </c>
      <c r="AF120" t="s">
        <v>814</v>
      </c>
      <c r="AG120" t="s">
        <v>815</v>
      </c>
      <c r="AH120" t="s">
        <v>47</v>
      </c>
      <c r="AI120" t="s">
        <v>816</v>
      </c>
      <c r="AJ120" t="s">
        <v>817</v>
      </c>
    </row>
    <row r="121" spans="1:36" x14ac:dyDescent="0.25">
      <c r="A121" t="s">
        <v>4745</v>
      </c>
      <c r="B121" t="s">
        <v>84</v>
      </c>
      <c r="C121">
        <v>88953082</v>
      </c>
      <c r="D121">
        <v>88953795</v>
      </c>
      <c r="E121" t="s">
        <v>35</v>
      </c>
      <c r="F121">
        <v>7.226667</v>
      </c>
      <c r="G121" t="s">
        <v>2824</v>
      </c>
      <c r="H121" t="s">
        <v>4746</v>
      </c>
      <c r="I121" t="s">
        <v>4747</v>
      </c>
      <c r="J121">
        <v>980</v>
      </c>
      <c r="K121" t="s">
        <v>1002</v>
      </c>
      <c r="L121">
        <v>239591</v>
      </c>
      <c r="M121" t="s">
        <v>1003</v>
      </c>
      <c r="N121" t="s">
        <v>1004</v>
      </c>
      <c r="O121" t="s">
        <v>1005</v>
      </c>
      <c r="P121" t="s">
        <v>1006</v>
      </c>
      <c r="Q121" t="s">
        <v>1007</v>
      </c>
      <c r="R121" t="s">
        <v>1008</v>
      </c>
      <c r="S121" t="s">
        <v>44</v>
      </c>
      <c r="T121" t="str">
        <f t="shared" si="1"/>
        <v>chr15:88953082-88953795</v>
      </c>
      <c r="U121" s="1">
        <f>(W121+X121)/(Y121+Z121)</f>
        <v>1.3245679939894817</v>
      </c>
      <c r="V121" s="1">
        <f>_xlfn.T.TEST(W121:X121, Y121:Z121, 2, 1)</f>
        <v>0.46750024500937365</v>
      </c>
      <c r="W121" s="4">
        <v>7.97</v>
      </c>
      <c r="X121" s="4">
        <v>9.66</v>
      </c>
      <c r="Y121" s="3">
        <v>3.86</v>
      </c>
      <c r="Z121" s="3">
        <v>9.4499999999999993</v>
      </c>
      <c r="AA121" s="2">
        <v>7.41</v>
      </c>
      <c r="AB121">
        <v>5.57</v>
      </c>
      <c r="AC121" t="s">
        <v>4748</v>
      </c>
      <c r="AD121" t="s">
        <v>4749</v>
      </c>
      <c r="AE121" t="s">
        <v>47</v>
      </c>
      <c r="AF121" t="s">
        <v>47</v>
      </c>
      <c r="AG121" t="s">
        <v>47</v>
      </c>
      <c r="AH121" t="s">
        <v>47</v>
      </c>
      <c r="AI121" t="s">
        <v>4750</v>
      </c>
      <c r="AJ121" t="s">
        <v>47</v>
      </c>
    </row>
    <row r="122" spans="1:36" x14ac:dyDescent="0.25">
      <c r="A122" t="s">
        <v>762</v>
      </c>
      <c r="B122" t="s">
        <v>99</v>
      </c>
      <c r="C122">
        <v>129512352</v>
      </c>
      <c r="D122">
        <v>129514979</v>
      </c>
      <c r="E122" t="s">
        <v>35</v>
      </c>
      <c r="F122">
        <v>67.430000000000007</v>
      </c>
      <c r="G122" t="s">
        <v>36</v>
      </c>
      <c r="H122" t="s">
        <v>763</v>
      </c>
      <c r="I122" t="s">
        <v>763</v>
      </c>
      <c r="J122">
        <v>84</v>
      </c>
      <c r="K122" t="s">
        <v>764</v>
      </c>
      <c r="L122">
        <v>17357</v>
      </c>
      <c r="M122" t="s">
        <v>765</v>
      </c>
      <c r="N122" t="s">
        <v>764</v>
      </c>
      <c r="O122" t="s">
        <v>766</v>
      </c>
      <c r="P122" t="s">
        <v>767</v>
      </c>
      <c r="Q122" t="s">
        <v>768</v>
      </c>
      <c r="R122" t="s">
        <v>769</v>
      </c>
      <c r="S122" t="s">
        <v>44</v>
      </c>
      <c r="T122" t="str">
        <f t="shared" si="1"/>
        <v>chr4:129512352-129514979</v>
      </c>
      <c r="U122" s="1">
        <f>(W122+X122)/(Y122+Z122)</f>
        <v>1.3242092457420924</v>
      </c>
      <c r="V122" s="1">
        <f>_xlfn.T.TEST(W122:X122, Y122:Z122, 2, 1)</f>
        <v>1.3271206236084229E-4</v>
      </c>
      <c r="W122" s="4">
        <v>95.22</v>
      </c>
      <c r="X122" s="4">
        <v>100.71</v>
      </c>
      <c r="Y122" s="3">
        <v>71.23</v>
      </c>
      <c r="Z122" s="3">
        <v>76.73</v>
      </c>
      <c r="AA122" s="2">
        <v>17.88</v>
      </c>
      <c r="AB122">
        <v>99.02</v>
      </c>
      <c r="AC122" t="s">
        <v>770</v>
      </c>
      <c r="AD122" t="s">
        <v>771</v>
      </c>
      <c r="AE122" t="s">
        <v>47</v>
      </c>
      <c r="AF122" t="s">
        <v>772</v>
      </c>
      <c r="AG122" t="s">
        <v>773</v>
      </c>
      <c r="AH122" t="s">
        <v>47</v>
      </c>
      <c r="AI122" t="s">
        <v>774</v>
      </c>
      <c r="AJ122" t="s">
        <v>775</v>
      </c>
    </row>
    <row r="123" spans="1:36" x14ac:dyDescent="0.25">
      <c r="A123" t="s">
        <v>2378</v>
      </c>
      <c r="B123" t="s">
        <v>302</v>
      </c>
      <c r="C123">
        <v>64247931</v>
      </c>
      <c r="D123">
        <v>64252172</v>
      </c>
      <c r="E123" t="s">
        <v>35</v>
      </c>
      <c r="F123">
        <v>25.721111000000001</v>
      </c>
      <c r="G123" t="s">
        <v>36</v>
      </c>
      <c r="H123" t="s">
        <v>2379</v>
      </c>
      <c r="I123" t="s">
        <v>2379</v>
      </c>
      <c r="J123">
        <v>48</v>
      </c>
      <c r="K123" t="s">
        <v>2380</v>
      </c>
      <c r="L123">
        <v>102465226</v>
      </c>
      <c r="M123" t="s">
        <v>47</v>
      </c>
      <c r="N123" t="s">
        <v>2380</v>
      </c>
      <c r="O123" t="s">
        <v>2381</v>
      </c>
      <c r="P123" t="s">
        <v>2382</v>
      </c>
      <c r="Q123" t="s">
        <v>2383</v>
      </c>
      <c r="R123" t="s">
        <v>2384</v>
      </c>
      <c r="S123" t="s">
        <v>120</v>
      </c>
      <c r="T123" t="str">
        <f t="shared" si="1"/>
        <v>chr7:64247931-64252172</v>
      </c>
      <c r="U123" s="1">
        <f>(W123+X123)/(Y123+Z123)</f>
        <v>1.3209760273972604</v>
      </c>
      <c r="V123" s="1">
        <f>_xlfn.T.TEST(W123:X123, Y123:Z123, 2, 1)</f>
        <v>0.42031555561448963</v>
      </c>
      <c r="W123" s="4">
        <v>67.7</v>
      </c>
      <c r="X123" s="4">
        <v>86.59</v>
      </c>
      <c r="Y123" s="3">
        <v>63.51</v>
      </c>
      <c r="Z123" s="3">
        <v>53.29</v>
      </c>
      <c r="AA123" s="2">
        <v>27.91</v>
      </c>
      <c r="AB123">
        <v>75.02</v>
      </c>
      <c r="AC123" t="s">
        <v>2385</v>
      </c>
      <c r="AD123" t="s">
        <v>2386</v>
      </c>
      <c r="AE123" t="s">
        <v>47</v>
      </c>
      <c r="AF123" t="s">
        <v>2387</v>
      </c>
      <c r="AG123" t="s">
        <v>2388</v>
      </c>
      <c r="AH123" t="s">
        <v>47</v>
      </c>
      <c r="AI123" t="s">
        <v>2389</v>
      </c>
      <c r="AJ123" t="s">
        <v>2390</v>
      </c>
    </row>
    <row r="124" spans="1:36" x14ac:dyDescent="0.25">
      <c r="A124" t="s">
        <v>2873</v>
      </c>
      <c r="B124" t="s">
        <v>188</v>
      </c>
      <c r="C124">
        <v>24151451</v>
      </c>
      <c r="D124">
        <v>24153140</v>
      </c>
      <c r="E124" t="s">
        <v>35</v>
      </c>
      <c r="F124">
        <v>18.619999</v>
      </c>
      <c r="G124" t="s">
        <v>1392</v>
      </c>
      <c r="H124" t="s">
        <v>174</v>
      </c>
      <c r="I124" t="s">
        <v>174</v>
      </c>
      <c r="J124">
        <v>-1373</v>
      </c>
      <c r="K124" t="s">
        <v>2874</v>
      </c>
      <c r="L124">
        <v>18607</v>
      </c>
      <c r="M124" t="s">
        <v>2875</v>
      </c>
      <c r="N124" t="s">
        <v>2876</v>
      </c>
      <c r="O124" t="s">
        <v>2877</v>
      </c>
      <c r="P124" t="s">
        <v>2878</v>
      </c>
      <c r="Q124" t="s">
        <v>2879</v>
      </c>
      <c r="R124" t="s">
        <v>2880</v>
      </c>
      <c r="S124" t="s">
        <v>44</v>
      </c>
      <c r="T124" t="str">
        <f t="shared" si="1"/>
        <v>chr17:24151451-24153140</v>
      </c>
      <c r="U124" s="1">
        <f>(W124+X124)/(Y124+Z124)</f>
        <v>1.3203814064362336</v>
      </c>
      <c r="V124" s="1">
        <f>_xlfn.T.TEST(W124:X124, Y124:Z124, 2, 1)</f>
        <v>7.3564178692388765E-2</v>
      </c>
      <c r="W124" s="4">
        <v>27.15</v>
      </c>
      <c r="X124" s="4">
        <v>28.24</v>
      </c>
      <c r="Y124" s="3">
        <v>19.649999999999999</v>
      </c>
      <c r="Z124" s="3">
        <v>22.3</v>
      </c>
      <c r="AA124" s="2">
        <v>14.83</v>
      </c>
      <c r="AB124">
        <v>30.43</v>
      </c>
      <c r="AC124" t="s">
        <v>2881</v>
      </c>
      <c r="AD124" t="s">
        <v>2882</v>
      </c>
      <c r="AE124" t="s">
        <v>47</v>
      </c>
      <c r="AF124" t="s">
        <v>47</v>
      </c>
      <c r="AG124" t="s">
        <v>2883</v>
      </c>
      <c r="AH124" t="s">
        <v>47</v>
      </c>
      <c r="AI124" t="s">
        <v>2884</v>
      </c>
      <c r="AJ124" t="s">
        <v>2885</v>
      </c>
    </row>
    <row r="125" spans="1:36" x14ac:dyDescent="0.25">
      <c r="A125" t="s">
        <v>2199</v>
      </c>
      <c r="B125" t="s">
        <v>84</v>
      </c>
      <c r="C125">
        <v>78257137</v>
      </c>
      <c r="D125">
        <v>78258888</v>
      </c>
      <c r="E125" t="s">
        <v>35</v>
      </c>
      <c r="F125">
        <v>28.177499999999998</v>
      </c>
      <c r="G125" t="s">
        <v>2200</v>
      </c>
      <c r="H125" t="s">
        <v>2201</v>
      </c>
      <c r="I125" t="s">
        <v>2201</v>
      </c>
      <c r="J125">
        <v>13201</v>
      </c>
      <c r="K125" t="s">
        <v>2202</v>
      </c>
      <c r="L125">
        <v>17972</v>
      </c>
      <c r="M125" t="s">
        <v>2203</v>
      </c>
      <c r="N125" t="s">
        <v>2202</v>
      </c>
      <c r="O125" t="s">
        <v>2204</v>
      </c>
      <c r="P125" t="s">
        <v>2205</v>
      </c>
      <c r="Q125" t="s">
        <v>2206</v>
      </c>
      <c r="R125" t="s">
        <v>2207</v>
      </c>
      <c r="S125" t="s">
        <v>44</v>
      </c>
      <c r="T125" t="str">
        <f t="shared" si="1"/>
        <v>chr15:78257137-78258888</v>
      </c>
      <c r="U125" s="1">
        <f>(W125+X125)/(Y125+Z125)</f>
        <v>1.3184497494842322</v>
      </c>
      <c r="V125" s="1">
        <f>_xlfn.T.TEST(W125:X125, Y125:Z125, 2, 1)</f>
        <v>9.7909978889621552E-2</v>
      </c>
      <c r="W125" s="4">
        <v>45.62</v>
      </c>
      <c r="X125" s="4">
        <v>43.85</v>
      </c>
      <c r="Y125" s="3">
        <v>36.49</v>
      </c>
      <c r="Z125" s="3">
        <v>31.37</v>
      </c>
      <c r="AA125" s="2">
        <v>15.26</v>
      </c>
      <c r="AB125">
        <v>21.43</v>
      </c>
      <c r="AC125" t="s">
        <v>2208</v>
      </c>
      <c r="AD125" t="s">
        <v>2209</v>
      </c>
      <c r="AE125" t="s">
        <v>47</v>
      </c>
      <c r="AF125" t="s">
        <v>2210</v>
      </c>
      <c r="AG125" t="s">
        <v>47</v>
      </c>
      <c r="AH125" t="s">
        <v>47</v>
      </c>
      <c r="AI125" t="s">
        <v>2211</v>
      </c>
      <c r="AJ125" t="s">
        <v>47</v>
      </c>
    </row>
    <row r="126" spans="1:36" x14ac:dyDescent="0.25">
      <c r="A126" t="s">
        <v>3135</v>
      </c>
      <c r="B126" t="s">
        <v>53</v>
      </c>
      <c r="C126">
        <v>180301080</v>
      </c>
      <c r="D126">
        <v>180302668</v>
      </c>
      <c r="E126" t="s">
        <v>35</v>
      </c>
      <c r="F126">
        <v>15.179999</v>
      </c>
      <c r="G126" t="s">
        <v>2887</v>
      </c>
      <c r="H126" t="s">
        <v>174</v>
      </c>
      <c r="I126" t="s">
        <v>3136</v>
      </c>
      <c r="J126">
        <v>-28602</v>
      </c>
      <c r="K126" t="s">
        <v>3137</v>
      </c>
      <c r="L126">
        <v>320404</v>
      </c>
      <c r="M126" t="s">
        <v>3138</v>
      </c>
      <c r="N126" t="s">
        <v>3137</v>
      </c>
      <c r="O126" t="s">
        <v>3139</v>
      </c>
      <c r="P126" t="s">
        <v>3140</v>
      </c>
      <c r="Q126" t="s">
        <v>3141</v>
      </c>
      <c r="R126" t="s">
        <v>3142</v>
      </c>
      <c r="S126" t="s">
        <v>44</v>
      </c>
      <c r="T126" t="str">
        <f t="shared" si="1"/>
        <v>chr1:180301080-180302668</v>
      </c>
      <c r="U126" s="1">
        <f>(W126+X126)/(Y126+Z126)</f>
        <v>1.3139013452914796</v>
      </c>
      <c r="V126" s="1">
        <f>_xlfn.T.TEST(W126:X126, Y126:Z126, 2, 1)</f>
        <v>0.39015458845763729</v>
      </c>
      <c r="W126" s="4">
        <v>29.33</v>
      </c>
      <c r="X126" s="4">
        <v>23.41</v>
      </c>
      <c r="Y126" s="3">
        <v>18.600000000000001</v>
      </c>
      <c r="Z126" s="3">
        <v>21.54</v>
      </c>
      <c r="AA126" s="2">
        <v>16.14</v>
      </c>
      <c r="AB126">
        <v>41.58</v>
      </c>
      <c r="AC126" t="s">
        <v>47</v>
      </c>
      <c r="AD126" t="s">
        <v>47</v>
      </c>
      <c r="AE126" t="s">
        <v>47</v>
      </c>
      <c r="AF126" t="s">
        <v>3143</v>
      </c>
      <c r="AG126" t="s">
        <v>3144</v>
      </c>
      <c r="AH126" t="s">
        <v>47</v>
      </c>
      <c r="AI126" t="s">
        <v>3145</v>
      </c>
      <c r="AJ126" t="s">
        <v>3146</v>
      </c>
    </row>
    <row r="127" spans="1:36" x14ac:dyDescent="0.25">
      <c r="A127" t="s">
        <v>704</v>
      </c>
      <c r="B127" t="s">
        <v>157</v>
      </c>
      <c r="C127">
        <v>108084809</v>
      </c>
      <c r="D127">
        <v>108090802</v>
      </c>
      <c r="E127" t="s">
        <v>35</v>
      </c>
      <c r="F127">
        <v>69.293998999999999</v>
      </c>
      <c r="G127" t="s">
        <v>36</v>
      </c>
      <c r="H127" t="s">
        <v>705</v>
      </c>
      <c r="I127" t="s">
        <v>705</v>
      </c>
      <c r="J127">
        <v>-1139</v>
      </c>
      <c r="K127" t="s">
        <v>706</v>
      </c>
      <c r="L127">
        <v>109674</v>
      </c>
      <c r="M127" t="s">
        <v>707</v>
      </c>
      <c r="N127" t="s">
        <v>708</v>
      </c>
      <c r="O127" t="s">
        <v>709</v>
      </c>
      <c r="P127" t="s">
        <v>710</v>
      </c>
      <c r="Q127" t="s">
        <v>711</v>
      </c>
      <c r="R127" t="s">
        <v>712</v>
      </c>
      <c r="S127" t="s">
        <v>44</v>
      </c>
      <c r="T127" t="str">
        <f t="shared" si="1"/>
        <v>chr3:108084809-108090802</v>
      </c>
      <c r="U127" s="1">
        <f>(W127+X127)/(Y127+Z127)</f>
        <v>1.3081756515530167</v>
      </c>
      <c r="V127" s="1">
        <f>_xlfn.T.TEST(W127:X127, Y127:Z127, 2, 1)</f>
        <v>3.0656751762447462E-2</v>
      </c>
      <c r="W127" s="4">
        <v>182.84</v>
      </c>
      <c r="X127" s="4">
        <v>183.58</v>
      </c>
      <c r="Y127" s="3">
        <v>141.76</v>
      </c>
      <c r="Z127" s="3">
        <v>138.34</v>
      </c>
      <c r="AA127" s="2">
        <v>44.48</v>
      </c>
      <c r="AB127">
        <v>165.89</v>
      </c>
      <c r="AC127" t="s">
        <v>713</v>
      </c>
      <c r="AD127" t="s">
        <v>714</v>
      </c>
      <c r="AE127" t="s">
        <v>47</v>
      </c>
      <c r="AF127" t="s">
        <v>715</v>
      </c>
      <c r="AG127" t="s">
        <v>716</v>
      </c>
      <c r="AH127" t="s">
        <v>47</v>
      </c>
      <c r="AI127" t="s">
        <v>717</v>
      </c>
      <c r="AJ127" t="s">
        <v>718</v>
      </c>
    </row>
    <row r="128" spans="1:36" x14ac:dyDescent="0.25">
      <c r="A128" t="s">
        <v>4674</v>
      </c>
      <c r="B128" t="s">
        <v>53</v>
      </c>
      <c r="C128">
        <v>166871040</v>
      </c>
      <c r="D128">
        <v>166871945</v>
      </c>
      <c r="E128" t="s">
        <v>35</v>
      </c>
      <c r="F128">
        <v>7.3250000000000002</v>
      </c>
      <c r="G128" t="s">
        <v>2850</v>
      </c>
      <c r="H128" t="s">
        <v>174</v>
      </c>
      <c r="I128" t="s">
        <v>174</v>
      </c>
      <c r="J128">
        <v>128238</v>
      </c>
      <c r="K128" t="s">
        <v>4675</v>
      </c>
      <c r="L128">
        <v>100503962</v>
      </c>
      <c r="M128" t="s">
        <v>4676</v>
      </c>
      <c r="N128" t="s">
        <v>4675</v>
      </c>
      <c r="O128" t="s">
        <v>4677</v>
      </c>
      <c r="P128" t="s">
        <v>4678</v>
      </c>
      <c r="Q128" t="s">
        <v>90</v>
      </c>
      <c r="R128" t="s">
        <v>4679</v>
      </c>
      <c r="S128" t="s">
        <v>120</v>
      </c>
      <c r="T128" t="str">
        <f t="shared" si="1"/>
        <v>chr1:166871040-166871945</v>
      </c>
      <c r="U128" s="1">
        <f>(W128+X128)/(Y128+Z128)</f>
        <v>1.3070631970260222</v>
      </c>
      <c r="V128" s="1">
        <f>_xlfn.T.TEST(W128:X128, Y128:Z128, 2, 1)</f>
        <v>0.20668071240399119</v>
      </c>
      <c r="W128" s="4">
        <v>9.7799999999999994</v>
      </c>
      <c r="X128" s="4">
        <v>7.8</v>
      </c>
      <c r="Y128" s="3">
        <v>7.02</v>
      </c>
      <c r="Z128" s="3">
        <v>6.43</v>
      </c>
      <c r="AA128" s="2">
        <v>10.029999999999999</v>
      </c>
      <c r="AB128">
        <v>6</v>
      </c>
      <c r="AC128" t="s">
        <v>4680</v>
      </c>
      <c r="AD128" t="s">
        <v>47</v>
      </c>
      <c r="AE128" t="s">
        <v>47</v>
      </c>
      <c r="AF128" t="s">
        <v>47</v>
      </c>
      <c r="AG128" t="s">
        <v>47</v>
      </c>
      <c r="AH128" t="s">
        <v>47</v>
      </c>
      <c r="AI128" t="s">
        <v>4681</v>
      </c>
      <c r="AJ128" t="s">
        <v>47</v>
      </c>
    </row>
    <row r="129" spans="1:36" x14ac:dyDescent="0.25">
      <c r="A129" t="s">
        <v>2131</v>
      </c>
      <c r="B129" t="s">
        <v>302</v>
      </c>
      <c r="C129">
        <v>47079841</v>
      </c>
      <c r="D129">
        <v>47082072</v>
      </c>
      <c r="E129" t="s">
        <v>35</v>
      </c>
      <c r="F129">
        <v>31.423331999999998</v>
      </c>
      <c r="G129" t="s">
        <v>36</v>
      </c>
      <c r="H129" t="s">
        <v>2132</v>
      </c>
      <c r="I129" t="s">
        <v>2132</v>
      </c>
      <c r="J129">
        <v>2268</v>
      </c>
      <c r="K129" t="s">
        <v>2133</v>
      </c>
      <c r="L129">
        <v>102465639</v>
      </c>
      <c r="M129" t="s">
        <v>47</v>
      </c>
      <c r="N129" t="s">
        <v>2133</v>
      </c>
      <c r="O129" t="s">
        <v>2134</v>
      </c>
      <c r="P129" t="s">
        <v>2135</v>
      </c>
      <c r="Q129" t="s">
        <v>2136</v>
      </c>
      <c r="R129" t="s">
        <v>2137</v>
      </c>
      <c r="S129" t="s">
        <v>120</v>
      </c>
      <c r="T129" t="str">
        <f t="shared" si="1"/>
        <v>chr7:47079841-47082072</v>
      </c>
      <c r="U129" s="1">
        <f>(W129+X129)/(Y129+Z129)</f>
        <v>1.3068181818181819</v>
      </c>
      <c r="V129" s="1">
        <f>_xlfn.T.TEST(W129:X129, Y129:Z129, 2, 1)</f>
        <v>0.25658126316656138</v>
      </c>
      <c r="W129" s="4">
        <v>45.62</v>
      </c>
      <c r="X129" s="4">
        <v>48.68</v>
      </c>
      <c r="Y129" s="3">
        <v>29.83</v>
      </c>
      <c r="Z129" s="3">
        <v>42.33</v>
      </c>
      <c r="AA129" s="2">
        <v>14.39</v>
      </c>
      <c r="AB129">
        <v>46.72</v>
      </c>
      <c r="AC129" t="s">
        <v>2138</v>
      </c>
      <c r="AD129" t="s">
        <v>2139</v>
      </c>
      <c r="AE129" t="s">
        <v>47</v>
      </c>
      <c r="AF129" t="s">
        <v>2140</v>
      </c>
      <c r="AG129" t="s">
        <v>2141</v>
      </c>
      <c r="AH129" t="s">
        <v>47</v>
      </c>
      <c r="AI129" t="s">
        <v>2142</v>
      </c>
      <c r="AJ129" t="s">
        <v>2143</v>
      </c>
    </row>
    <row r="130" spans="1:36" x14ac:dyDescent="0.25">
      <c r="A130" t="s">
        <v>4313</v>
      </c>
      <c r="B130" t="s">
        <v>446</v>
      </c>
      <c r="C130">
        <v>110899202</v>
      </c>
      <c r="D130">
        <v>110899942</v>
      </c>
      <c r="E130" t="s">
        <v>35</v>
      </c>
      <c r="F130">
        <v>8.216666</v>
      </c>
      <c r="G130" t="s">
        <v>2824</v>
      </c>
      <c r="H130" t="s">
        <v>174</v>
      </c>
      <c r="I130" t="s">
        <v>174</v>
      </c>
      <c r="J130">
        <v>-3065</v>
      </c>
      <c r="K130" t="s">
        <v>4314</v>
      </c>
      <c r="L130">
        <v>75630</v>
      </c>
      <c r="M130" t="s">
        <v>4315</v>
      </c>
      <c r="N130" t="s">
        <v>4314</v>
      </c>
      <c r="O130" t="s">
        <v>4316</v>
      </c>
      <c r="P130" t="s">
        <v>4317</v>
      </c>
      <c r="Q130" t="s">
        <v>4318</v>
      </c>
      <c r="R130" t="s">
        <v>4319</v>
      </c>
      <c r="S130" t="s">
        <v>120</v>
      </c>
      <c r="T130" t="str">
        <f t="shared" si="1"/>
        <v>chr10:110899202-110899942</v>
      </c>
      <c r="U130" s="1">
        <f>(W130+X130)/(Y130+Z130)</f>
        <v>1.3052703627652293</v>
      </c>
      <c r="V130" s="1">
        <f>_xlfn.T.TEST(W130:X130, Y130:Z130, 2, 1)</f>
        <v>0.14313308655428011</v>
      </c>
      <c r="W130" s="4">
        <v>9.41</v>
      </c>
      <c r="X130" s="4">
        <v>9.66</v>
      </c>
      <c r="Y130" s="3">
        <v>6.67</v>
      </c>
      <c r="Z130" s="3">
        <v>7.94</v>
      </c>
      <c r="AA130" s="2">
        <v>8.2899999999999991</v>
      </c>
      <c r="AB130">
        <v>8.14</v>
      </c>
      <c r="AC130" t="s">
        <v>4320</v>
      </c>
      <c r="AD130" t="s">
        <v>4321</v>
      </c>
      <c r="AE130" t="s">
        <v>47</v>
      </c>
      <c r="AF130" t="s">
        <v>47</v>
      </c>
      <c r="AG130" t="s">
        <v>47</v>
      </c>
      <c r="AH130" t="s">
        <v>47</v>
      </c>
      <c r="AI130" t="s">
        <v>4322</v>
      </c>
      <c r="AJ130" t="s">
        <v>47</v>
      </c>
    </row>
    <row r="131" spans="1:36" x14ac:dyDescent="0.25">
      <c r="A131" t="s">
        <v>4233</v>
      </c>
      <c r="B131" t="s">
        <v>53</v>
      </c>
      <c r="C131">
        <v>84909928</v>
      </c>
      <c r="D131">
        <v>84911255</v>
      </c>
      <c r="E131" t="s">
        <v>35</v>
      </c>
      <c r="F131">
        <v>8.4066670000000006</v>
      </c>
      <c r="G131" t="s">
        <v>2824</v>
      </c>
      <c r="H131" t="s">
        <v>4234</v>
      </c>
      <c r="I131" t="s">
        <v>4234</v>
      </c>
      <c r="J131">
        <v>24492</v>
      </c>
      <c r="K131" t="s">
        <v>4235</v>
      </c>
      <c r="L131">
        <v>71781</v>
      </c>
      <c r="M131" t="s">
        <v>4236</v>
      </c>
      <c r="N131" t="s">
        <v>4235</v>
      </c>
      <c r="O131" t="s">
        <v>4237</v>
      </c>
      <c r="P131" t="s">
        <v>4238</v>
      </c>
      <c r="Q131" t="s">
        <v>4239</v>
      </c>
      <c r="R131" t="s">
        <v>4240</v>
      </c>
      <c r="S131" t="s">
        <v>44</v>
      </c>
      <c r="T131" t="str">
        <f t="shared" ref="T131:T194" si="2">CONCATENATE(B131,":",C131,"-",D131)</f>
        <v>chr1:84909928-84911255</v>
      </c>
      <c r="U131" s="1">
        <f>(W131+X131)/(Y131+Z131)</f>
        <v>1.3031222896790977</v>
      </c>
      <c r="V131" s="1">
        <f>_xlfn.T.TEST(W131:X131, Y131:Z131, 2, 1)</f>
        <v>0.40776692134498338</v>
      </c>
      <c r="W131" s="4">
        <v>15.93</v>
      </c>
      <c r="X131" s="4">
        <v>14.12</v>
      </c>
      <c r="Y131" s="3">
        <v>9.83</v>
      </c>
      <c r="Z131" s="3">
        <v>13.23</v>
      </c>
      <c r="AA131" s="2">
        <v>8.7200000000000006</v>
      </c>
      <c r="AB131">
        <v>20.149999999999999</v>
      </c>
      <c r="AC131" t="s">
        <v>4241</v>
      </c>
      <c r="AD131" t="s">
        <v>4242</v>
      </c>
      <c r="AE131" t="s">
        <v>47</v>
      </c>
      <c r="AF131" t="s">
        <v>47</v>
      </c>
      <c r="AG131" t="s">
        <v>47</v>
      </c>
      <c r="AH131" t="s">
        <v>47</v>
      </c>
      <c r="AI131" t="s">
        <v>4243</v>
      </c>
      <c r="AJ131" t="s">
        <v>47</v>
      </c>
    </row>
    <row r="132" spans="1:36" x14ac:dyDescent="0.25">
      <c r="A132" t="s">
        <v>1965</v>
      </c>
      <c r="B132" t="s">
        <v>99</v>
      </c>
      <c r="C132">
        <v>54737512</v>
      </c>
      <c r="D132">
        <v>54739714</v>
      </c>
      <c r="E132" t="s">
        <v>35</v>
      </c>
      <c r="F132">
        <v>33.701667999999998</v>
      </c>
      <c r="G132" t="s">
        <v>36</v>
      </c>
      <c r="H132" t="s">
        <v>174</v>
      </c>
      <c r="I132" t="s">
        <v>1966</v>
      </c>
      <c r="J132">
        <v>-209332</v>
      </c>
      <c r="K132" t="s">
        <v>1967</v>
      </c>
      <c r="L132">
        <v>242466</v>
      </c>
      <c r="M132" t="s">
        <v>1968</v>
      </c>
      <c r="N132" t="s">
        <v>1967</v>
      </c>
      <c r="O132" t="s">
        <v>1969</v>
      </c>
      <c r="P132" t="s">
        <v>1970</v>
      </c>
      <c r="Q132" t="s">
        <v>1971</v>
      </c>
      <c r="R132" t="s">
        <v>1972</v>
      </c>
      <c r="S132" t="s">
        <v>44</v>
      </c>
      <c r="T132" t="str">
        <f t="shared" si="2"/>
        <v>chr4:54737512-54739714</v>
      </c>
      <c r="U132" s="1">
        <f>(W132+X132)/(Y132+Z132)</f>
        <v>1.2994203970896534</v>
      </c>
      <c r="V132" s="1">
        <f>_xlfn.T.TEST(W132:X132, Y132:Z132, 2, 1)</f>
        <v>6.2925769971048191E-3</v>
      </c>
      <c r="W132" s="4">
        <v>48.51</v>
      </c>
      <c r="X132" s="4">
        <v>56.86</v>
      </c>
      <c r="Y132" s="3">
        <v>36.49</v>
      </c>
      <c r="Z132" s="3">
        <v>44.6</v>
      </c>
      <c r="AA132" s="2">
        <v>20.059999999999999</v>
      </c>
      <c r="AB132">
        <v>55.73</v>
      </c>
      <c r="AC132" t="s">
        <v>1973</v>
      </c>
      <c r="AD132" t="s">
        <v>1974</v>
      </c>
      <c r="AE132" t="s">
        <v>47</v>
      </c>
      <c r="AF132" t="s">
        <v>1975</v>
      </c>
      <c r="AG132" t="s">
        <v>1976</v>
      </c>
      <c r="AH132" t="s">
        <v>47</v>
      </c>
      <c r="AI132" t="s">
        <v>1977</v>
      </c>
      <c r="AJ132" t="s">
        <v>1978</v>
      </c>
    </row>
    <row r="133" spans="1:36" x14ac:dyDescent="0.25">
      <c r="A133" t="s">
        <v>4015</v>
      </c>
      <c r="B133" t="s">
        <v>188</v>
      </c>
      <c r="C133">
        <v>73821707</v>
      </c>
      <c r="D133">
        <v>73822767</v>
      </c>
      <c r="E133" t="s">
        <v>35</v>
      </c>
      <c r="F133">
        <v>9.2675000000000001</v>
      </c>
      <c r="G133" t="s">
        <v>4016</v>
      </c>
      <c r="H133" t="s">
        <v>4017</v>
      </c>
      <c r="I133" t="s">
        <v>4017</v>
      </c>
      <c r="J133">
        <v>17396</v>
      </c>
      <c r="K133" t="s">
        <v>4018</v>
      </c>
      <c r="L133">
        <v>57440</v>
      </c>
      <c r="M133" t="s">
        <v>4019</v>
      </c>
      <c r="N133" t="s">
        <v>4018</v>
      </c>
      <c r="O133" t="s">
        <v>4020</v>
      </c>
      <c r="P133" t="s">
        <v>4021</v>
      </c>
      <c r="Q133" t="s">
        <v>4022</v>
      </c>
      <c r="R133" t="s">
        <v>4023</v>
      </c>
      <c r="S133" t="s">
        <v>44</v>
      </c>
      <c r="T133" t="str">
        <f t="shared" si="2"/>
        <v>chr17:73821707-73822767</v>
      </c>
      <c r="U133" s="1">
        <f>(W133+X133)/(Y133+Z133)</f>
        <v>1.2986577181208054</v>
      </c>
      <c r="V133" s="1">
        <f>_xlfn.T.TEST(W133:X133, Y133:Z133, 2, 1)</f>
        <v>0.55323925584174571</v>
      </c>
      <c r="W133" s="4">
        <v>15.57</v>
      </c>
      <c r="X133" s="4">
        <v>11.52</v>
      </c>
      <c r="Y133" s="3">
        <v>8.77</v>
      </c>
      <c r="Z133" s="3">
        <v>12.09</v>
      </c>
      <c r="AA133" s="2">
        <v>12.21</v>
      </c>
      <c r="AB133">
        <v>8.57</v>
      </c>
      <c r="AC133" t="s">
        <v>4024</v>
      </c>
      <c r="AD133" t="s">
        <v>4025</v>
      </c>
      <c r="AE133" t="s">
        <v>47</v>
      </c>
      <c r="AF133" t="s">
        <v>47</v>
      </c>
      <c r="AG133" t="s">
        <v>4026</v>
      </c>
      <c r="AH133" t="s">
        <v>47</v>
      </c>
      <c r="AI133" t="s">
        <v>4027</v>
      </c>
      <c r="AJ133" t="s">
        <v>47</v>
      </c>
    </row>
    <row r="134" spans="1:36" x14ac:dyDescent="0.25">
      <c r="A134" t="s">
        <v>2783</v>
      </c>
      <c r="B134" t="s">
        <v>84</v>
      </c>
      <c r="C134">
        <v>8866511</v>
      </c>
      <c r="D134">
        <v>8868015</v>
      </c>
      <c r="E134" t="s">
        <v>35</v>
      </c>
      <c r="F134">
        <v>19.730001000000001</v>
      </c>
      <c r="G134" t="s">
        <v>2784</v>
      </c>
      <c r="H134" t="s">
        <v>174</v>
      </c>
      <c r="I134" t="s">
        <v>174</v>
      </c>
      <c r="J134">
        <v>-100686</v>
      </c>
      <c r="K134" t="s">
        <v>2785</v>
      </c>
      <c r="L134">
        <v>223332</v>
      </c>
      <c r="M134" t="s">
        <v>2786</v>
      </c>
      <c r="N134" t="s">
        <v>2785</v>
      </c>
      <c r="O134" t="s">
        <v>2787</v>
      </c>
      <c r="P134" t="s">
        <v>2788</v>
      </c>
      <c r="Q134" t="s">
        <v>2789</v>
      </c>
      <c r="R134" t="s">
        <v>2790</v>
      </c>
      <c r="S134" t="s">
        <v>44</v>
      </c>
      <c r="T134" t="str">
        <f t="shared" si="2"/>
        <v>chr15:8866511-8868015</v>
      </c>
      <c r="U134" s="1">
        <f>(W134+X134)/(Y134+Z134)</f>
        <v>1.297762160162752</v>
      </c>
      <c r="V134" s="1">
        <f>_xlfn.T.TEST(W134:X134, Y134:Z134, 2, 1)</f>
        <v>0.14380693628660635</v>
      </c>
      <c r="W134" s="4">
        <v>30.41</v>
      </c>
      <c r="X134" s="4">
        <v>39.76</v>
      </c>
      <c r="Y134" s="3">
        <v>24.21</v>
      </c>
      <c r="Z134" s="3">
        <v>29.86</v>
      </c>
      <c r="AA134" s="2">
        <v>14.83</v>
      </c>
      <c r="AB134">
        <v>42.44</v>
      </c>
      <c r="AC134" t="s">
        <v>47</v>
      </c>
      <c r="AD134" t="s">
        <v>2791</v>
      </c>
      <c r="AE134" t="s">
        <v>47</v>
      </c>
      <c r="AF134" t="s">
        <v>2792</v>
      </c>
      <c r="AG134" t="s">
        <v>47</v>
      </c>
      <c r="AH134" t="s">
        <v>47</v>
      </c>
      <c r="AI134" t="s">
        <v>2793</v>
      </c>
      <c r="AJ134" t="s">
        <v>2794</v>
      </c>
    </row>
    <row r="135" spans="1:36" x14ac:dyDescent="0.25">
      <c r="A135" t="s">
        <v>889</v>
      </c>
      <c r="B135" t="s">
        <v>173</v>
      </c>
      <c r="C135">
        <v>62908979</v>
      </c>
      <c r="D135">
        <v>62912764</v>
      </c>
      <c r="E135" t="s">
        <v>35</v>
      </c>
      <c r="F135">
        <v>63.001666999999998</v>
      </c>
      <c r="G135" t="s">
        <v>36</v>
      </c>
      <c r="H135" t="s">
        <v>174</v>
      </c>
      <c r="I135" t="s">
        <v>890</v>
      </c>
      <c r="J135">
        <v>31416</v>
      </c>
      <c r="K135" t="s">
        <v>891</v>
      </c>
      <c r="L135">
        <v>67510</v>
      </c>
      <c r="M135" t="s">
        <v>892</v>
      </c>
      <c r="N135" t="s">
        <v>891</v>
      </c>
      <c r="O135" t="s">
        <v>893</v>
      </c>
      <c r="P135" t="s">
        <v>894</v>
      </c>
      <c r="Q135" t="s">
        <v>895</v>
      </c>
      <c r="R135" t="s">
        <v>896</v>
      </c>
      <c r="S135" t="s">
        <v>44</v>
      </c>
      <c r="T135" t="str">
        <f t="shared" si="2"/>
        <v>chr11:62908979-62912764</v>
      </c>
      <c r="U135" s="1">
        <f>(W135+X135)/(Y135+Z135)</f>
        <v>1.2975363696176623</v>
      </c>
      <c r="V135" s="1">
        <f>_xlfn.T.TEST(W135:X135, Y135:Z135, 2, 1)</f>
        <v>9.6971432882244253E-3</v>
      </c>
      <c r="W135" s="4">
        <v>89.79</v>
      </c>
      <c r="X135" s="4">
        <v>87.7</v>
      </c>
      <c r="Y135" s="3">
        <v>69.13</v>
      </c>
      <c r="Z135" s="3">
        <v>67.66</v>
      </c>
      <c r="AA135" s="2">
        <v>26.17</v>
      </c>
      <c r="AB135">
        <v>133.31</v>
      </c>
      <c r="AC135" t="s">
        <v>897</v>
      </c>
      <c r="AD135" t="s">
        <v>898</v>
      </c>
      <c r="AE135" t="s">
        <v>47</v>
      </c>
      <c r="AF135" t="s">
        <v>899</v>
      </c>
      <c r="AG135" t="s">
        <v>900</v>
      </c>
      <c r="AH135" t="s">
        <v>47</v>
      </c>
      <c r="AI135" t="s">
        <v>901</v>
      </c>
      <c r="AJ135" t="s">
        <v>902</v>
      </c>
    </row>
    <row r="136" spans="1:36" x14ac:dyDescent="0.25">
      <c r="A136" t="s">
        <v>2467</v>
      </c>
      <c r="B136" t="s">
        <v>99</v>
      </c>
      <c r="C136">
        <v>119737946</v>
      </c>
      <c r="D136">
        <v>119739453</v>
      </c>
      <c r="E136" t="s">
        <v>35</v>
      </c>
      <c r="F136">
        <v>24.261998999999999</v>
      </c>
      <c r="G136" t="s">
        <v>2406</v>
      </c>
      <c r="H136" t="s">
        <v>174</v>
      </c>
      <c r="I136" t="s">
        <v>174</v>
      </c>
      <c r="J136">
        <v>-75979</v>
      </c>
      <c r="K136" t="s">
        <v>2468</v>
      </c>
      <c r="L136">
        <v>16656</v>
      </c>
      <c r="M136" t="s">
        <v>2469</v>
      </c>
      <c r="N136" t="s">
        <v>2468</v>
      </c>
      <c r="O136" t="s">
        <v>2470</v>
      </c>
      <c r="P136" t="s">
        <v>2471</v>
      </c>
      <c r="Q136" t="s">
        <v>2472</v>
      </c>
      <c r="R136" t="s">
        <v>2473</v>
      </c>
      <c r="S136" t="s">
        <v>44</v>
      </c>
      <c r="T136" t="str">
        <f t="shared" si="2"/>
        <v>chr4:119737946-119739453</v>
      </c>
      <c r="U136" s="1">
        <f>(W136+X136)/(Y136+Z136)</f>
        <v>1.2967894928858081</v>
      </c>
      <c r="V136" s="1">
        <f>_xlfn.T.TEST(W136:X136, Y136:Z136, 2, 1)</f>
        <v>5.969097885058057E-2</v>
      </c>
      <c r="W136" s="4">
        <v>38.020000000000003</v>
      </c>
      <c r="X136" s="4">
        <v>33.07</v>
      </c>
      <c r="Y136" s="3">
        <v>29.12</v>
      </c>
      <c r="Z136" s="3">
        <v>25.7</v>
      </c>
      <c r="AA136" s="2">
        <v>12.65</v>
      </c>
      <c r="AB136">
        <v>33.86</v>
      </c>
      <c r="AC136" t="s">
        <v>2474</v>
      </c>
      <c r="AD136" t="s">
        <v>2475</v>
      </c>
      <c r="AE136" t="s">
        <v>47</v>
      </c>
      <c r="AF136" t="s">
        <v>2476</v>
      </c>
      <c r="AG136" t="s">
        <v>47</v>
      </c>
      <c r="AH136" t="s">
        <v>47</v>
      </c>
      <c r="AI136" t="s">
        <v>2477</v>
      </c>
      <c r="AJ136" t="s">
        <v>2478</v>
      </c>
    </row>
    <row r="137" spans="1:36" x14ac:dyDescent="0.25">
      <c r="A137" t="s">
        <v>1979</v>
      </c>
      <c r="B137" t="s">
        <v>84</v>
      </c>
      <c r="C137">
        <v>86200863</v>
      </c>
      <c r="D137">
        <v>86204120</v>
      </c>
      <c r="E137" t="s">
        <v>35</v>
      </c>
      <c r="F137">
        <v>33.392856999999999</v>
      </c>
      <c r="G137" t="s">
        <v>36</v>
      </c>
      <c r="H137" t="s">
        <v>174</v>
      </c>
      <c r="I137" t="s">
        <v>174</v>
      </c>
      <c r="J137">
        <v>-11968</v>
      </c>
      <c r="K137" t="s">
        <v>1980</v>
      </c>
      <c r="L137">
        <v>223754</v>
      </c>
      <c r="M137" t="s">
        <v>1981</v>
      </c>
      <c r="N137" t="s">
        <v>1980</v>
      </c>
      <c r="O137" t="s">
        <v>1982</v>
      </c>
      <c r="P137" t="s">
        <v>1983</v>
      </c>
      <c r="Q137" t="s">
        <v>1984</v>
      </c>
      <c r="R137" t="s">
        <v>1985</v>
      </c>
      <c r="S137" t="s">
        <v>44</v>
      </c>
      <c r="T137" t="str">
        <f t="shared" si="2"/>
        <v>chr15:86200863-86204120</v>
      </c>
      <c r="U137" s="1">
        <f>(W137+X137)/(Y137+Z137)</f>
        <v>1.2947004245950622</v>
      </c>
      <c r="V137" s="1">
        <f>_xlfn.T.TEST(W137:X137, Y137:Z137, 2, 1)</f>
        <v>0.10502673346992607</v>
      </c>
      <c r="W137" s="4">
        <v>83.27</v>
      </c>
      <c r="X137" s="4">
        <v>81.39</v>
      </c>
      <c r="Y137" s="3">
        <v>61.41</v>
      </c>
      <c r="Z137" s="3">
        <v>65.77</v>
      </c>
      <c r="AA137" s="2">
        <v>22.68</v>
      </c>
      <c r="AB137">
        <v>77.16</v>
      </c>
      <c r="AC137" t="s">
        <v>1986</v>
      </c>
      <c r="AD137" t="s">
        <v>1987</v>
      </c>
      <c r="AE137" t="s">
        <v>47</v>
      </c>
      <c r="AF137" t="s">
        <v>1988</v>
      </c>
      <c r="AG137" t="s">
        <v>1989</v>
      </c>
      <c r="AH137" t="s">
        <v>47</v>
      </c>
      <c r="AI137" t="s">
        <v>1990</v>
      </c>
      <c r="AJ137" t="s">
        <v>1991</v>
      </c>
    </row>
    <row r="138" spans="1:36" x14ac:dyDescent="0.25">
      <c r="A138" t="s">
        <v>5138</v>
      </c>
      <c r="B138" t="s">
        <v>84</v>
      </c>
      <c r="C138">
        <v>101575282</v>
      </c>
      <c r="D138">
        <v>101576067</v>
      </c>
      <c r="E138" t="s">
        <v>35</v>
      </c>
      <c r="F138">
        <v>6.64</v>
      </c>
      <c r="G138" t="s">
        <v>2850</v>
      </c>
      <c r="H138" t="s">
        <v>174</v>
      </c>
      <c r="I138" t="s">
        <v>174</v>
      </c>
      <c r="J138">
        <v>-1770</v>
      </c>
      <c r="K138" t="s">
        <v>5139</v>
      </c>
      <c r="L138">
        <v>109052</v>
      </c>
      <c r="M138" t="s">
        <v>5140</v>
      </c>
      <c r="N138" t="s">
        <v>5139</v>
      </c>
      <c r="O138" t="s">
        <v>5141</v>
      </c>
      <c r="P138" t="s">
        <v>5142</v>
      </c>
      <c r="Q138" t="s">
        <v>5143</v>
      </c>
      <c r="R138" t="s">
        <v>5144</v>
      </c>
      <c r="S138" t="s">
        <v>44</v>
      </c>
      <c r="T138" t="str">
        <f t="shared" si="2"/>
        <v>chr15:101575282-101576067</v>
      </c>
      <c r="U138" s="1">
        <f>(W138+X138)/(Y138+Z138)</f>
        <v>1.2894190871369293</v>
      </c>
      <c r="V138" s="1">
        <f>_xlfn.T.TEST(W138:X138, Y138:Z138, 2, 1)</f>
        <v>0.79192393118712678</v>
      </c>
      <c r="W138" s="4">
        <v>7.97</v>
      </c>
      <c r="X138" s="4">
        <v>4.46</v>
      </c>
      <c r="Y138" s="3">
        <v>2.46</v>
      </c>
      <c r="Z138" s="3">
        <v>7.18</v>
      </c>
      <c r="AA138" s="2">
        <v>9.59</v>
      </c>
      <c r="AB138">
        <v>7.29</v>
      </c>
      <c r="AC138" t="s">
        <v>5145</v>
      </c>
      <c r="AD138" t="s">
        <v>47</v>
      </c>
      <c r="AE138" t="s">
        <v>47</v>
      </c>
      <c r="AF138" t="s">
        <v>47</v>
      </c>
      <c r="AG138" t="s">
        <v>47</v>
      </c>
      <c r="AH138" t="s">
        <v>47</v>
      </c>
      <c r="AI138" t="s">
        <v>5146</v>
      </c>
      <c r="AJ138" t="s">
        <v>47</v>
      </c>
    </row>
    <row r="139" spans="1:36" x14ac:dyDescent="0.25">
      <c r="A139" t="s">
        <v>2351</v>
      </c>
      <c r="B139" t="s">
        <v>173</v>
      </c>
      <c r="C139">
        <v>54061665</v>
      </c>
      <c r="D139">
        <v>54063773</v>
      </c>
      <c r="E139" t="s">
        <v>35</v>
      </c>
      <c r="F139">
        <v>25.948</v>
      </c>
      <c r="G139" t="s">
        <v>1282</v>
      </c>
      <c r="H139" t="s">
        <v>2352</v>
      </c>
      <c r="I139" t="s">
        <v>2352</v>
      </c>
      <c r="J139">
        <v>6298</v>
      </c>
      <c r="K139" t="s">
        <v>2353</v>
      </c>
      <c r="L139">
        <v>30794</v>
      </c>
      <c r="M139" t="s">
        <v>2354</v>
      </c>
      <c r="N139" t="s">
        <v>2353</v>
      </c>
      <c r="O139" t="s">
        <v>2355</v>
      </c>
      <c r="P139" t="s">
        <v>2356</v>
      </c>
      <c r="Q139" t="s">
        <v>2357</v>
      </c>
      <c r="R139" t="s">
        <v>2358</v>
      </c>
      <c r="S139" t="s">
        <v>44</v>
      </c>
      <c r="T139" t="str">
        <f t="shared" si="2"/>
        <v>chr11:54061665-54063773</v>
      </c>
      <c r="U139" s="1">
        <f>(W139+X139)/(Y139+Z139)</f>
        <v>1.2890850449838738</v>
      </c>
      <c r="V139" s="1">
        <f>_xlfn.T.TEST(W139:X139, Y139:Z139, 2, 1)</f>
        <v>0.10410609842374159</v>
      </c>
      <c r="W139" s="4">
        <v>37.29</v>
      </c>
      <c r="X139" s="4">
        <v>38.65</v>
      </c>
      <c r="Y139" s="3">
        <v>30.18</v>
      </c>
      <c r="Z139" s="3">
        <v>28.73</v>
      </c>
      <c r="AA139" s="2">
        <v>13.52</v>
      </c>
      <c r="AB139">
        <v>39.44</v>
      </c>
      <c r="AC139" t="s">
        <v>2359</v>
      </c>
      <c r="AD139" t="s">
        <v>2360</v>
      </c>
      <c r="AE139" t="s">
        <v>47</v>
      </c>
      <c r="AF139" t="s">
        <v>2361</v>
      </c>
      <c r="AG139" t="s">
        <v>2362</v>
      </c>
      <c r="AH139" t="s">
        <v>47</v>
      </c>
      <c r="AI139" t="s">
        <v>2363</v>
      </c>
      <c r="AJ139" t="s">
        <v>47</v>
      </c>
    </row>
    <row r="140" spans="1:36" x14ac:dyDescent="0.25">
      <c r="A140" t="s">
        <v>3813</v>
      </c>
      <c r="B140" t="s">
        <v>203</v>
      </c>
      <c r="C140">
        <v>20676387</v>
      </c>
      <c r="D140">
        <v>20677462</v>
      </c>
      <c r="E140" t="s">
        <v>35</v>
      </c>
      <c r="F140">
        <v>10.557499999999999</v>
      </c>
      <c r="G140" t="s">
        <v>2365</v>
      </c>
      <c r="H140" t="s">
        <v>3814</v>
      </c>
      <c r="I140" t="s">
        <v>3814</v>
      </c>
      <c r="J140">
        <v>205200</v>
      </c>
      <c r="K140" t="s">
        <v>3815</v>
      </c>
      <c r="L140">
        <v>68770</v>
      </c>
      <c r="M140" t="s">
        <v>3816</v>
      </c>
      <c r="N140" t="s">
        <v>3815</v>
      </c>
      <c r="O140" t="s">
        <v>3817</v>
      </c>
      <c r="P140" t="s">
        <v>3818</v>
      </c>
      <c r="Q140" t="s">
        <v>3819</v>
      </c>
      <c r="R140" t="s">
        <v>3820</v>
      </c>
      <c r="S140" t="s">
        <v>44</v>
      </c>
      <c r="T140" t="str">
        <f t="shared" si="2"/>
        <v>chr5:20676387-20677462</v>
      </c>
      <c r="U140" s="1">
        <f>(W140+X140)/(Y140+Z140)</f>
        <v>1.2884888678351492</v>
      </c>
      <c r="V140" s="1">
        <f>_xlfn.T.TEST(W140:X140, Y140:Z140, 2, 1)</f>
        <v>0.36777623323089503</v>
      </c>
      <c r="W140" s="4">
        <v>11.59</v>
      </c>
      <c r="X140" s="4">
        <v>15.61</v>
      </c>
      <c r="Y140" s="3">
        <v>10.53</v>
      </c>
      <c r="Z140" s="3">
        <v>10.58</v>
      </c>
      <c r="AA140" s="2">
        <v>10.029999999999999</v>
      </c>
      <c r="AB140">
        <v>18.86</v>
      </c>
      <c r="AC140" t="s">
        <v>3821</v>
      </c>
      <c r="AD140" t="s">
        <v>3822</v>
      </c>
      <c r="AE140" t="s">
        <v>47</v>
      </c>
      <c r="AF140" t="s">
        <v>47</v>
      </c>
      <c r="AG140" t="s">
        <v>47</v>
      </c>
      <c r="AH140" t="s">
        <v>47</v>
      </c>
      <c r="AI140" t="s">
        <v>3823</v>
      </c>
      <c r="AJ140" t="s">
        <v>3824</v>
      </c>
    </row>
    <row r="141" spans="1:36" x14ac:dyDescent="0.25">
      <c r="A141" t="s">
        <v>3260</v>
      </c>
      <c r="B141" t="s">
        <v>53</v>
      </c>
      <c r="C141">
        <v>10260750</v>
      </c>
      <c r="D141">
        <v>10261919</v>
      </c>
      <c r="E141" t="s">
        <v>35</v>
      </c>
      <c r="F141">
        <v>13.961665999999999</v>
      </c>
      <c r="G141" t="s">
        <v>36</v>
      </c>
      <c r="H141" t="s">
        <v>174</v>
      </c>
      <c r="I141" t="s">
        <v>174</v>
      </c>
      <c r="J141">
        <v>-28664</v>
      </c>
      <c r="K141" t="s">
        <v>3261</v>
      </c>
      <c r="L141">
        <v>211673</v>
      </c>
      <c r="M141" t="s">
        <v>3262</v>
      </c>
      <c r="N141" t="s">
        <v>3261</v>
      </c>
      <c r="O141" t="s">
        <v>3263</v>
      </c>
      <c r="P141" t="s">
        <v>3264</v>
      </c>
      <c r="Q141" t="s">
        <v>3265</v>
      </c>
      <c r="R141" t="s">
        <v>3266</v>
      </c>
      <c r="S141" t="s">
        <v>44</v>
      </c>
      <c r="T141" t="str">
        <f t="shared" si="2"/>
        <v>chr1:10260750-10261919</v>
      </c>
      <c r="U141" s="1">
        <f>(W141+X141)/(Y141+Z141)</f>
        <v>1.2869379014989293</v>
      </c>
      <c r="V141" s="1">
        <f>_xlfn.T.TEST(W141:X141, Y141:Z141, 2, 1)</f>
        <v>0.22840050243981636</v>
      </c>
      <c r="W141" s="4">
        <v>22.81</v>
      </c>
      <c r="X141" s="4">
        <v>25.27</v>
      </c>
      <c r="Y141" s="3">
        <v>15.44</v>
      </c>
      <c r="Z141" s="3">
        <v>21.92</v>
      </c>
      <c r="AA141" s="2">
        <v>9.16</v>
      </c>
      <c r="AB141">
        <v>13.29</v>
      </c>
      <c r="AC141" t="s">
        <v>3267</v>
      </c>
      <c r="AD141" t="s">
        <v>3268</v>
      </c>
      <c r="AE141" t="s">
        <v>47</v>
      </c>
      <c r="AF141" t="s">
        <v>3269</v>
      </c>
      <c r="AG141" t="s">
        <v>3270</v>
      </c>
      <c r="AH141" t="s">
        <v>47</v>
      </c>
      <c r="AI141" t="s">
        <v>3271</v>
      </c>
      <c r="AJ141" t="s">
        <v>3272</v>
      </c>
    </row>
    <row r="142" spans="1:36" x14ac:dyDescent="0.25">
      <c r="A142" t="s">
        <v>4095</v>
      </c>
      <c r="B142" t="s">
        <v>99</v>
      </c>
      <c r="C142">
        <v>58650359</v>
      </c>
      <c r="D142">
        <v>58651447</v>
      </c>
      <c r="E142" t="s">
        <v>35</v>
      </c>
      <c r="F142">
        <v>8.9249989999999997</v>
      </c>
      <c r="G142" t="s">
        <v>2850</v>
      </c>
      <c r="H142" t="s">
        <v>174</v>
      </c>
      <c r="I142" t="s">
        <v>4096</v>
      </c>
      <c r="J142">
        <v>-97412</v>
      </c>
      <c r="K142" t="s">
        <v>4097</v>
      </c>
      <c r="L142">
        <v>14745</v>
      </c>
      <c r="M142" t="s">
        <v>4098</v>
      </c>
      <c r="N142" t="s">
        <v>4097</v>
      </c>
      <c r="O142" t="s">
        <v>4099</v>
      </c>
      <c r="P142" t="s">
        <v>4100</v>
      </c>
      <c r="Q142" t="s">
        <v>4101</v>
      </c>
      <c r="R142" t="s">
        <v>4102</v>
      </c>
      <c r="S142" t="s">
        <v>44</v>
      </c>
      <c r="T142" t="str">
        <f t="shared" si="2"/>
        <v>chr4:58650359-58651447</v>
      </c>
      <c r="U142" s="1">
        <f>(W142+X142)/(Y142+Z142)</f>
        <v>1.2864983534577388</v>
      </c>
      <c r="V142" s="1">
        <f>_xlfn.T.TEST(W142:X142, Y142:Z142, 2, 1)</f>
        <v>0.35889350567114031</v>
      </c>
      <c r="W142" s="4">
        <v>13.03</v>
      </c>
      <c r="X142" s="4">
        <v>10.41</v>
      </c>
      <c r="Y142" s="3">
        <v>8.77</v>
      </c>
      <c r="Z142" s="3">
        <v>9.4499999999999993</v>
      </c>
      <c r="AA142" s="2">
        <v>11.77</v>
      </c>
      <c r="AB142">
        <v>7.29</v>
      </c>
      <c r="AC142" t="s">
        <v>4103</v>
      </c>
      <c r="AD142" t="s">
        <v>47</v>
      </c>
      <c r="AE142" t="s">
        <v>47</v>
      </c>
      <c r="AF142" t="s">
        <v>47</v>
      </c>
      <c r="AG142" t="s">
        <v>47</v>
      </c>
      <c r="AH142" t="s">
        <v>47</v>
      </c>
      <c r="AI142" t="s">
        <v>4104</v>
      </c>
      <c r="AJ142" t="s">
        <v>47</v>
      </c>
    </row>
    <row r="143" spans="1:36" x14ac:dyDescent="0.25">
      <c r="A143" t="s">
        <v>4851</v>
      </c>
      <c r="B143" t="s">
        <v>84</v>
      </c>
      <c r="C143">
        <v>54857682</v>
      </c>
      <c r="D143">
        <v>54858498</v>
      </c>
      <c r="E143" t="s">
        <v>35</v>
      </c>
      <c r="F143">
        <v>7.04</v>
      </c>
      <c r="G143" t="s">
        <v>2850</v>
      </c>
      <c r="H143" t="s">
        <v>4852</v>
      </c>
      <c r="I143" t="s">
        <v>4852</v>
      </c>
      <c r="J143">
        <v>62056</v>
      </c>
      <c r="K143" t="s">
        <v>4853</v>
      </c>
      <c r="L143">
        <v>18606</v>
      </c>
      <c r="M143" t="s">
        <v>4854</v>
      </c>
      <c r="N143" t="s">
        <v>4853</v>
      </c>
      <c r="O143" t="s">
        <v>4855</v>
      </c>
      <c r="P143" t="s">
        <v>4856</v>
      </c>
      <c r="Q143" t="s">
        <v>4857</v>
      </c>
      <c r="R143" t="s">
        <v>4858</v>
      </c>
      <c r="S143" t="s">
        <v>44</v>
      </c>
      <c r="T143" t="str">
        <f t="shared" si="2"/>
        <v>chr15:54857682-54858498</v>
      </c>
      <c r="U143" s="1">
        <f>(W143+X143)/(Y143+Z143)</f>
        <v>1.2847124824684431</v>
      </c>
      <c r="V143" s="1">
        <f>_xlfn.T.TEST(W143:X143, Y143:Z143, 2, 1)</f>
        <v>0.4600554482110103</v>
      </c>
      <c r="W143" s="4">
        <v>10.14</v>
      </c>
      <c r="X143" s="4">
        <v>8.18</v>
      </c>
      <c r="Y143" s="3">
        <v>6.32</v>
      </c>
      <c r="Z143" s="3">
        <v>7.94</v>
      </c>
      <c r="AA143" s="2">
        <v>7.41</v>
      </c>
      <c r="AB143">
        <v>10.72</v>
      </c>
      <c r="AC143" t="s">
        <v>4859</v>
      </c>
      <c r="AD143" t="s">
        <v>47</v>
      </c>
      <c r="AE143" t="s">
        <v>47</v>
      </c>
      <c r="AF143" t="s">
        <v>47</v>
      </c>
      <c r="AG143" t="s">
        <v>47</v>
      </c>
      <c r="AH143" t="s">
        <v>47</v>
      </c>
      <c r="AI143" t="s">
        <v>4860</v>
      </c>
      <c r="AJ143" t="s">
        <v>47</v>
      </c>
    </row>
    <row r="144" spans="1:36" x14ac:dyDescent="0.25">
      <c r="A144" t="s">
        <v>2675</v>
      </c>
      <c r="B144" t="s">
        <v>53</v>
      </c>
      <c r="C144">
        <v>114164921</v>
      </c>
      <c r="D144">
        <v>114166852</v>
      </c>
      <c r="E144" t="s">
        <v>35</v>
      </c>
      <c r="F144">
        <v>20.533332999999999</v>
      </c>
      <c r="G144" t="s">
        <v>36</v>
      </c>
      <c r="H144" t="s">
        <v>174</v>
      </c>
      <c r="I144" t="s">
        <v>174</v>
      </c>
      <c r="J144">
        <v>-1518851</v>
      </c>
      <c r="K144" t="s">
        <v>2676</v>
      </c>
      <c r="L144">
        <v>636808</v>
      </c>
      <c r="M144" t="s">
        <v>2677</v>
      </c>
      <c r="N144" t="s">
        <v>2676</v>
      </c>
      <c r="O144" t="s">
        <v>2678</v>
      </c>
      <c r="P144" t="s">
        <v>2679</v>
      </c>
      <c r="Q144" t="s">
        <v>2680</v>
      </c>
      <c r="R144" t="s">
        <v>2681</v>
      </c>
      <c r="S144" t="s">
        <v>44</v>
      </c>
      <c r="T144" t="str">
        <f t="shared" si="2"/>
        <v>chr1:114164921-114166852</v>
      </c>
      <c r="U144" s="1">
        <f>(W144+X144)/(Y144+Z144)</f>
        <v>1.2846715328467155</v>
      </c>
      <c r="V144" s="1">
        <f>_xlfn.T.TEST(W144:X144, Y144:Z144, 2, 1)</f>
        <v>0.11622121214365685</v>
      </c>
      <c r="W144" s="4">
        <v>35.840000000000003</v>
      </c>
      <c r="X144" s="4">
        <v>34.56</v>
      </c>
      <c r="Y144" s="3">
        <v>29.48</v>
      </c>
      <c r="Z144" s="3">
        <v>25.32</v>
      </c>
      <c r="AA144" s="2">
        <v>16.14</v>
      </c>
      <c r="AB144">
        <v>21.43</v>
      </c>
      <c r="AC144" t="s">
        <v>2682</v>
      </c>
      <c r="AD144" t="s">
        <v>2683</v>
      </c>
      <c r="AE144" t="s">
        <v>47</v>
      </c>
      <c r="AF144" t="s">
        <v>2684</v>
      </c>
      <c r="AG144" t="s">
        <v>2685</v>
      </c>
      <c r="AH144" t="s">
        <v>47</v>
      </c>
      <c r="AI144" t="s">
        <v>2686</v>
      </c>
      <c r="AJ144" t="s">
        <v>2687</v>
      </c>
    </row>
    <row r="145" spans="1:36" x14ac:dyDescent="0.25">
      <c r="A145" t="s">
        <v>3031</v>
      </c>
      <c r="B145" t="s">
        <v>68</v>
      </c>
      <c r="C145">
        <v>5843497</v>
      </c>
      <c r="D145">
        <v>5846202</v>
      </c>
      <c r="E145" t="s">
        <v>35</v>
      </c>
      <c r="F145">
        <v>16.975999999999999</v>
      </c>
      <c r="G145" t="s">
        <v>1282</v>
      </c>
      <c r="H145" t="s">
        <v>3032</v>
      </c>
      <c r="I145" t="s">
        <v>3032</v>
      </c>
      <c r="J145">
        <v>629</v>
      </c>
      <c r="K145" t="s">
        <v>3033</v>
      </c>
      <c r="L145">
        <v>66961</v>
      </c>
      <c r="M145" t="s">
        <v>3034</v>
      </c>
      <c r="N145" t="s">
        <v>3035</v>
      </c>
      <c r="O145" t="s">
        <v>3036</v>
      </c>
      <c r="P145" t="s">
        <v>3037</v>
      </c>
      <c r="Q145" t="s">
        <v>3038</v>
      </c>
      <c r="R145" t="s">
        <v>3039</v>
      </c>
      <c r="S145" t="s">
        <v>120</v>
      </c>
      <c r="T145" t="str">
        <f t="shared" si="2"/>
        <v>chr19:5843497-5846202</v>
      </c>
      <c r="U145" s="1">
        <f>(W145+X145)/(Y145+Z145)</f>
        <v>1.2845036319612591</v>
      </c>
      <c r="V145" s="1">
        <f>_xlfn.T.TEST(W145:X145, Y145:Z145, 2, 1)</f>
        <v>0.51840948830580558</v>
      </c>
      <c r="W145" s="4">
        <v>19.190000000000001</v>
      </c>
      <c r="X145" s="4">
        <v>12.64</v>
      </c>
      <c r="Y145" s="3">
        <v>11.93</v>
      </c>
      <c r="Z145" s="3">
        <v>12.85</v>
      </c>
      <c r="AA145" s="2">
        <v>52.33</v>
      </c>
      <c r="AB145">
        <v>12.86</v>
      </c>
      <c r="AC145" t="s">
        <v>3040</v>
      </c>
      <c r="AD145" t="s">
        <v>3041</v>
      </c>
      <c r="AE145" t="s">
        <v>47</v>
      </c>
      <c r="AF145" t="s">
        <v>3042</v>
      </c>
      <c r="AG145" t="s">
        <v>3043</v>
      </c>
      <c r="AH145" t="s">
        <v>47</v>
      </c>
      <c r="AI145" t="s">
        <v>3044</v>
      </c>
      <c r="AJ145" t="s">
        <v>47</v>
      </c>
    </row>
    <row r="146" spans="1:36" x14ac:dyDescent="0.25">
      <c r="A146" t="s">
        <v>5009</v>
      </c>
      <c r="B146" t="s">
        <v>203</v>
      </c>
      <c r="C146">
        <v>110455939</v>
      </c>
      <c r="D146">
        <v>110456789</v>
      </c>
      <c r="E146" t="s">
        <v>35</v>
      </c>
      <c r="F146">
        <v>6.835</v>
      </c>
      <c r="G146" t="s">
        <v>3789</v>
      </c>
      <c r="H146" t="s">
        <v>174</v>
      </c>
      <c r="I146" t="s">
        <v>174</v>
      </c>
      <c r="J146">
        <v>-7861</v>
      </c>
      <c r="K146" t="s">
        <v>5010</v>
      </c>
      <c r="L146">
        <v>381668</v>
      </c>
      <c r="M146" t="s">
        <v>5011</v>
      </c>
      <c r="N146" t="s">
        <v>5012</v>
      </c>
      <c r="O146" t="s">
        <v>5013</v>
      </c>
      <c r="P146" t="s">
        <v>5014</v>
      </c>
      <c r="Q146" t="s">
        <v>5015</v>
      </c>
      <c r="R146" t="s">
        <v>5016</v>
      </c>
      <c r="S146" t="s">
        <v>44</v>
      </c>
      <c r="T146" t="str">
        <f t="shared" si="2"/>
        <v>chr5:110455939-110456789</v>
      </c>
      <c r="U146" s="1">
        <f>(W146+X146)/(Y146+Z146)</f>
        <v>1.2840073529411764</v>
      </c>
      <c r="V146" s="1">
        <f>_xlfn.T.TEST(W146:X146, Y146:Z146, 2, 1)</f>
        <v>0.53500796014741925</v>
      </c>
      <c r="W146" s="4">
        <v>5.79</v>
      </c>
      <c r="X146" s="4">
        <v>8.18</v>
      </c>
      <c r="Y146" s="3">
        <v>5.97</v>
      </c>
      <c r="Z146" s="3">
        <v>4.91</v>
      </c>
      <c r="AA146" s="2">
        <v>8.7200000000000006</v>
      </c>
      <c r="AB146">
        <v>2.14</v>
      </c>
      <c r="AC146" t="s">
        <v>47</v>
      </c>
      <c r="AD146" t="s">
        <v>5017</v>
      </c>
      <c r="AE146" t="s">
        <v>47</v>
      </c>
      <c r="AF146" t="s">
        <v>47</v>
      </c>
      <c r="AG146" t="s">
        <v>47</v>
      </c>
      <c r="AH146" t="s">
        <v>47</v>
      </c>
      <c r="AI146" t="s">
        <v>5018</v>
      </c>
      <c r="AJ146" t="s">
        <v>47</v>
      </c>
    </row>
    <row r="147" spans="1:36" x14ac:dyDescent="0.25">
      <c r="A147" t="s">
        <v>3475</v>
      </c>
      <c r="B147" t="s">
        <v>34</v>
      </c>
      <c r="C147">
        <v>84859565</v>
      </c>
      <c r="D147">
        <v>84861263</v>
      </c>
      <c r="E147" t="s">
        <v>35</v>
      </c>
      <c r="F147">
        <v>12.678333</v>
      </c>
      <c r="G147" t="s">
        <v>36</v>
      </c>
      <c r="H147" t="s">
        <v>3476</v>
      </c>
      <c r="I147" t="s">
        <v>3476</v>
      </c>
      <c r="J147">
        <v>19788</v>
      </c>
      <c r="K147" t="s">
        <v>3477</v>
      </c>
      <c r="L147">
        <v>72401</v>
      </c>
      <c r="M147" t="s">
        <v>3478</v>
      </c>
      <c r="N147" t="s">
        <v>3479</v>
      </c>
      <c r="O147" t="s">
        <v>3480</v>
      </c>
      <c r="P147" t="s">
        <v>3481</v>
      </c>
      <c r="Q147" t="s">
        <v>3482</v>
      </c>
      <c r="R147" t="s">
        <v>3483</v>
      </c>
      <c r="S147" t="s">
        <v>44</v>
      </c>
      <c r="T147" t="str">
        <f t="shared" si="2"/>
        <v>chr2:84859565-84861263</v>
      </c>
      <c r="U147" s="1">
        <f>(W147+X147)/(Y147+Z147)</f>
        <v>1.2810758885686842</v>
      </c>
      <c r="V147" s="1">
        <f>_xlfn.T.TEST(W147:X147, Y147:Z147, 2, 1)</f>
        <v>0.24216285433437729</v>
      </c>
      <c r="W147" s="4">
        <v>36.21</v>
      </c>
      <c r="X147" s="4">
        <v>30.47</v>
      </c>
      <c r="Y147" s="3">
        <v>25.97</v>
      </c>
      <c r="Z147" s="3">
        <v>26.08</v>
      </c>
      <c r="AA147" s="2">
        <v>13.95</v>
      </c>
      <c r="AB147">
        <v>21.86</v>
      </c>
      <c r="AC147" t="s">
        <v>3484</v>
      </c>
      <c r="AD147" t="s">
        <v>3485</v>
      </c>
      <c r="AE147" t="s">
        <v>47</v>
      </c>
      <c r="AF147" t="s">
        <v>3486</v>
      </c>
      <c r="AG147" t="s">
        <v>3487</v>
      </c>
      <c r="AH147" t="s">
        <v>47</v>
      </c>
      <c r="AI147" t="s">
        <v>3488</v>
      </c>
      <c r="AJ147" t="s">
        <v>3489</v>
      </c>
    </row>
    <row r="148" spans="1:36" x14ac:dyDescent="0.25">
      <c r="A148" t="s">
        <v>4785</v>
      </c>
      <c r="B148" t="s">
        <v>689</v>
      </c>
      <c r="C148">
        <v>30393610</v>
      </c>
      <c r="D148">
        <v>30394329</v>
      </c>
      <c r="E148" t="s">
        <v>35</v>
      </c>
      <c r="F148">
        <v>7.14</v>
      </c>
      <c r="G148" t="s">
        <v>4162</v>
      </c>
      <c r="H148" t="s">
        <v>174</v>
      </c>
      <c r="I148" t="s">
        <v>174</v>
      </c>
      <c r="J148">
        <v>-2949</v>
      </c>
      <c r="K148" t="s">
        <v>4786</v>
      </c>
      <c r="L148">
        <v>232679</v>
      </c>
      <c r="M148" t="s">
        <v>4787</v>
      </c>
      <c r="N148" t="s">
        <v>4788</v>
      </c>
      <c r="O148" t="s">
        <v>4789</v>
      </c>
      <c r="P148" t="s">
        <v>4790</v>
      </c>
      <c r="Q148" t="s">
        <v>4791</v>
      </c>
      <c r="R148" t="s">
        <v>4792</v>
      </c>
      <c r="S148" t="s">
        <v>44</v>
      </c>
      <c r="T148" t="str">
        <f t="shared" si="2"/>
        <v>chr6:30393610-30394329</v>
      </c>
      <c r="U148" s="1">
        <f>(W148+X148)/(Y148+Z148)</f>
        <v>1.2809667673716012</v>
      </c>
      <c r="V148" s="1">
        <f>_xlfn.T.TEST(W148:X148, Y148:Z148, 2, 1)</f>
        <v>0.72793088038545639</v>
      </c>
      <c r="W148" s="4">
        <v>13.4</v>
      </c>
      <c r="X148" s="4">
        <v>7.8</v>
      </c>
      <c r="Y148" s="3">
        <v>5.97</v>
      </c>
      <c r="Z148" s="3">
        <v>10.58</v>
      </c>
      <c r="AA148" s="2">
        <v>8.2899999999999991</v>
      </c>
      <c r="AB148">
        <v>8.57</v>
      </c>
      <c r="AC148" t="s">
        <v>47</v>
      </c>
      <c r="AD148" t="s">
        <v>47</v>
      </c>
      <c r="AE148" t="s">
        <v>47</v>
      </c>
      <c r="AF148" t="s">
        <v>47</v>
      </c>
      <c r="AG148" t="s">
        <v>4793</v>
      </c>
      <c r="AH148" t="s">
        <v>47</v>
      </c>
      <c r="AI148" t="s">
        <v>4794</v>
      </c>
      <c r="AJ148" t="s">
        <v>47</v>
      </c>
    </row>
    <row r="149" spans="1:36" x14ac:dyDescent="0.25">
      <c r="A149" t="s">
        <v>3777</v>
      </c>
      <c r="B149" t="s">
        <v>99</v>
      </c>
      <c r="C149">
        <v>130183068</v>
      </c>
      <c r="D149">
        <v>130184461</v>
      </c>
      <c r="E149" t="s">
        <v>35</v>
      </c>
      <c r="F149">
        <v>10.782500000000001</v>
      </c>
      <c r="G149" t="s">
        <v>2365</v>
      </c>
      <c r="H149" t="s">
        <v>174</v>
      </c>
      <c r="I149" t="s">
        <v>174</v>
      </c>
      <c r="J149">
        <v>-8642</v>
      </c>
      <c r="K149" t="s">
        <v>3778</v>
      </c>
      <c r="L149">
        <v>94242</v>
      </c>
      <c r="M149" t="s">
        <v>3779</v>
      </c>
      <c r="N149" t="s">
        <v>3778</v>
      </c>
      <c r="O149" t="s">
        <v>3780</v>
      </c>
      <c r="P149" t="s">
        <v>3781</v>
      </c>
      <c r="Q149" t="s">
        <v>3782</v>
      </c>
      <c r="R149" t="s">
        <v>3783</v>
      </c>
      <c r="S149" t="s">
        <v>44</v>
      </c>
      <c r="T149" t="str">
        <f t="shared" si="2"/>
        <v>chr4:130183068-130184461</v>
      </c>
      <c r="U149" s="1">
        <f>(W149+X149)/(Y149+Z149)</f>
        <v>1.2805970149253731</v>
      </c>
      <c r="V149" s="1">
        <f>_xlfn.T.TEST(W149:X149, Y149:Z149, 2, 1)</f>
        <v>0.12044783838145105</v>
      </c>
      <c r="W149" s="4">
        <v>22.09</v>
      </c>
      <c r="X149" s="4">
        <v>20.81</v>
      </c>
      <c r="Y149" s="3">
        <v>16.489999999999998</v>
      </c>
      <c r="Z149" s="3">
        <v>17.010000000000002</v>
      </c>
      <c r="AA149" s="2">
        <v>16.14</v>
      </c>
      <c r="AB149">
        <v>16.29</v>
      </c>
      <c r="AC149" t="s">
        <v>3784</v>
      </c>
      <c r="AD149" t="s">
        <v>3785</v>
      </c>
      <c r="AE149" t="s">
        <v>47</v>
      </c>
      <c r="AF149" t="s">
        <v>47</v>
      </c>
      <c r="AG149" t="s">
        <v>47</v>
      </c>
      <c r="AH149" t="s">
        <v>47</v>
      </c>
      <c r="AI149" t="s">
        <v>3786</v>
      </c>
      <c r="AJ149" t="s">
        <v>3787</v>
      </c>
    </row>
    <row r="150" spans="1:36" x14ac:dyDescent="0.25">
      <c r="A150" t="s">
        <v>4365</v>
      </c>
      <c r="B150" t="s">
        <v>53</v>
      </c>
      <c r="C150">
        <v>152949288</v>
      </c>
      <c r="D150">
        <v>152949974</v>
      </c>
      <c r="E150" t="s">
        <v>35</v>
      </c>
      <c r="F150">
        <v>8.0850000000000009</v>
      </c>
      <c r="G150" t="s">
        <v>3125</v>
      </c>
      <c r="H150" t="s">
        <v>174</v>
      </c>
      <c r="I150" t="s">
        <v>174</v>
      </c>
      <c r="J150">
        <v>-5470</v>
      </c>
      <c r="K150" t="s">
        <v>4366</v>
      </c>
      <c r="L150">
        <v>226518</v>
      </c>
      <c r="M150" t="s">
        <v>4367</v>
      </c>
      <c r="N150" t="s">
        <v>4366</v>
      </c>
      <c r="O150" t="s">
        <v>4368</v>
      </c>
      <c r="P150" t="s">
        <v>4369</v>
      </c>
      <c r="Q150" t="s">
        <v>4370</v>
      </c>
      <c r="R150" t="s">
        <v>4371</v>
      </c>
      <c r="S150" t="s">
        <v>44</v>
      </c>
      <c r="T150" t="str">
        <f t="shared" si="2"/>
        <v>chr1:152949288-152949974</v>
      </c>
      <c r="U150" s="1">
        <f>(W150+X150)/(Y150+Z150)</f>
        <v>1.2735590118938702</v>
      </c>
      <c r="V150" s="1">
        <f>_xlfn.T.TEST(W150:X150, Y150:Z150, 2, 1)</f>
        <v>0.3275098778138415</v>
      </c>
      <c r="W150" s="4">
        <v>7.6</v>
      </c>
      <c r="X150" s="4">
        <v>6.32</v>
      </c>
      <c r="Y150" s="3">
        <v>5.26</v>
      </c>
      <c r="Z150" s="3">
        <v>5.67</v>
      </c>
      <c r="AA150" s="2">
        <v>11.34</v>
      </c>
      <c r="AB150">
        <v>6.86</v>
      </c>
      <c r="AC150" t="s">
        <v>47</v>
      </c>
      <c r="AD150" t="s">
        <v>47</v>
      </c>
      <c r="AE150" t="s">
        <v>47</v>
      </c>
      <c r="AF150" t="s">
        <v>47</v>
      </c>
      <c r="AG150" t="s">
        <v>47</v>
      </c>
      <c r="AH150" t="s">
        <v>47</v>
      </c>
      <c r="AI150" t="s">
        <v>4372</v>
      </c>
      <c r="AJ150" t="s">
        <v>4373</v>
      </c>
    </row>
    <row r="151" spans="1:36" x14ac:dyDescent="0.25">
      <c r="A151" t="s">
        <v>473</v>
      </c>
      <c r="B151" t="s">
        <v>446</v>
      </c>
      <c r="C151">
        <v>17720316</v>
      </c>
      <c r="D151">
        <v>17724350</v>
      </c>
      <c r="E151" t="s">
        <v>35</v>
      </c>
      <c r="F151">
        <v>82.731667000000002</v>
      </c>
      <c r="G151" t="s">
        <v>36</v>
      </c>
      <c r="H151" t="s">
        <v>474</v>
      </c>
      <c r="I151" t="s">
        <v>474</v>
      </c>
      <c r="J151">
        <v>-895</v>
      </c>
      <c r="K151" t="s">
        <v>475</v>
      </c>
      <c r="L151">
        <v>17684</v>
      </c>
      <c r="M151" t="s">
        <v>476</v>
      </c>
      <c r="N151" t="s">
        <v>475</v>
      </c>
      <c r="O151" t="s">
        <v>477</v>
      </c>
      <c r="P151" t="s">
        <v>478</v>
      </c>
      <c r="Q151" t="s">
        <v>479</v>
      </c>
      <c r="R151" t="s">
        <v>480</v>
      </c>
      <c r="S151" t="s">
        <v>44</v>
      </c>
      <c r="T151" t="str">
        <f t="shared" si="2"/>
        <v>chr10:17720316-17724350</v>
      </c>
      <c r="U151" s="1">
        <f>(W151+X151)/(Y151+Z151)</f>
        <v>1.2687685969329368</v>
      </c>
      <c r="V151" s="1">
        <f>_xlfn.T.TEST(W151:X151, Y151:Z151, 2, 1)</f>
        <v>0.20572689300498789</v>
      </c>
      <c r="W151" s="4">
        <v>117.67</v>
      </c>
      <c r="X151" s="4">
        <v>104.06</v>
      </c>
      <c r="Y151" s="3">
        <v>86.32</v>
      </c>
      <c r="Z151" s="3">
        <v>88.44</v>
      </c>
      <c r="AA151" s="2">
        <v>27.04</v>
      </c>
      <c r="AB151">
        <v>142.31</v>
      </c>
      <c r="AC151" t="s">
        <v>481</v>
      </c>
      <c r="AD151" t="s">
        <v>482</v>
      </c>
      <c r="AE151" t="s">
        <v>47</v>
      </c>
      <c r="AF151" t="s">
        <v>483</v>
      </c>
      <c r="AG151" t="s">
        <v>484</v>
      </c>
      <c r="AH151" t="s">
        <v>47</v>
      </c>
      <c r="AI151" t="s">
        <v>485</v>
      </c>
      <c r="AJ151" t="s">
        <v>486</v>
      </c>
    </row>
    <row r="152" spans="1:36" x14ac:dyDescent="0.25">
      <c r="A152" t="s">
        <v>4756</v>
      </c>
      <c r="B152" t="s">
        <v>157</v>
      </c>
      <c r="C152">
        <v>85359824</v>
      </c>
      <c r="D152">
        <v>85360648</v>
      </c>
      <c r="E152" t="s">
        <v>35</v>
      </c>
      <c r="F152">
        <v>7.1849999999999996</v>
      </c>
      <c r="G152" t="s">
        <v>2850</v>
      </c>
      <c r="H152" t="s">
        <v>174</v>
      </c>
      <c r="I152" t="s">
        <v>174</v>
      </c>
      <c r="J152">
        <v>42717</v>
      </c>
      <c r="K152" t="s">
        <v>4757</v>
      </c>
      <c r="L152">
        <v>73283</v>
      </c>
      <c r="M152" t="s">
        <v>4758</v>
      </c>
      <c r="N152" t="s">
        <v>4757</v>
      </c>
      <c r="O152" t="s">
        <v>4759</v>
      </c>
      <c r="P152" t="s">
        <v>4760</v>
      </c>
      <c r="Q152" t="s">
        <v>90</v>
      </c>
      <c r="R152" t="s">
        <v>4761</v>
      </c>
      <c r="S152" t="s">
        <v>120</v>
      </c>
      <c r="T152" t="str">
        <f t="shared" si="2"/>
        <v>chr3:85359824-85360648</v>
      </c>
      <c r="U152" s="1">
        <f>(W152+X152)/(Y152+Z152)</f>
        <v>1.2673469387755101</v>
      </c>
      <c r="V152" s="1">
        <f>_xlfn.T.TEST(W152:X152, Y152:Z152, 2, 1)</f>
        <v>0.5926557721550022</v>
      </c>
      <c r="W152" s="4">
        <v>8.33</v>
      </c>
      <c r="X152" s="4">
        <v>4.09</v>
      </c>
      <c r="Y152" s="3">
        <v>5.26</v>
      </c>
      <c r="Z152" s="3">
        <v>4.54</v>
      </c>
      <c r="AA152" s="2">
        <v>9.16</v>
      </c>
      <c r="AB152">
        <v>3.86</v>
      </c>
      <c r="AC152" t="s">
        <v>4762</v>
      </c>
      <c r="AD152" t="s">
        <v>47</v>
      </c>
      <c r="AE152" t="s">
        <v>47</v>
      </c>
      <c r="AF152" t="s">
        <v>47</v>
      </c>
      <c r="AG152" t="s">
        <v>47</v>
      </c>
      <c r="AH152" t="s">
        <v>47</v>
      </c>
      <c r="AI152" t="s">
        <v>4763</v>
      </c>
      <c r="AJ152" t="s">
        <v>47</v>
      </c>
    </row>
    <row r="153" spans="1:36" x14ac:dyDescent="0.25">
      <c r="A153" t="s">
        <v>2050</v>
      </c>
      <c r="B153" t="s">
        <v>188</v>
      </c>
      <c r="C153">
        <v>35589951</v>
      </c>
      <c r="D153">
        <v>35592674</v>
      </c>
      <c r="E153" t="s">
        <v>35</v>
      </c>
      <c r="F153">
        <v>31.818332999999999</v>
      </c>
      <c r="G153" t="s">
        <v>36</v>
      </c>
      <c r="H153" t="s">
        <v>174</v>
      </c>
      <c r="I153" t="s">
        <v>174</v>
      </c>
      <c r="J153">
        <v>23827</v>
      </c>
      <c r="K153" t="s">
        <v>2051</v>
      </c>
      <c r="L153">
        <v>69542</v>
      </c>
      <c r="M153" t="s">
        <v>2052</v>
      </c>
      <c r="N153" t="s">
        <v>2051</v>
      </c>
      <c r="O153" t="s">
        <v>2053</v>
      </c>
      <c r="P153" t="s">
        <v>2054</v>
      </c>
      <c r="Q153" t="s">
        <v>2055</v>
      </c>
      <c r="R153" t="s">
        <v>2056</v>
      </c>
      <c r="S153" t="s">
        <v>44</v>
      </c>
      <c r="T153" t="str">
        <f t="shared" si="2"/>
        <v>chr17:35589951-35592674</v>
      </c>
      <c r="U153" s="1">
        <f>(W153+X153)/(Y153+Z153)</f>
        <v>1.2665497588776851</v>
      </c>
      <c r="V153" s="1">
        <f>_xlfn.T.TEST(W153:X153, Y153:Z153, 2, 1)</f>
        <v>0.12102797031624496</v>
      </c>
      <c r="W153" s="4">
        <v>56.84</v>
      </c>
      <c r="X153" s="4">
        <v>58.72</v>
      </c>
      <c r="Y153" s="3">
        <v>47.02</v>
      </c>
      <c r="Z153" s="3">
        <v>44.22</v>
      </c>
      <c r="AA153" s="2">
        <v>16.57</v>
      </c>
      <c r="AB153">
        <v>67.3</v>
      </c>
      <c r="AC153" t="s">
        <v>2057</v>
      </c>
      <c r="AD153" t="s">
        <v>2058</v>
      </c>
      <c r="AE153" t="s">
        <v>47</v>
      </c>
      <c r="AF153" t="s">
        <v>2059</v>
      </c>
      <c r="AG153" t="s">
        <v>2060</v>
      </c>
      <c r="AH153" t="s">
        <v>47</v>
      </c>
      <c r="AI153" t="s">
        <v>2061</v>
      </c>
      <c r="AJ153" t="s">
        <v>2062</v>
      </c>
    </row>
    <row r="154" spans="1:36" x14ac:dyDescent="0.25">
      <c r="A154" t="s">
        <v>2754</v>
      </c>
      <c r="B154" t="s">
        <v>173</v>
      </c>
      <c r="C154">
        <v>60930849</v>
      </c>
      <c r="D154">
        <v>60932971</v>
      </c>
      <c r="E154" t="s">
        <v>35</v>
      </c>
      <c r="F154">
        <v>19.885000000000002</v>
      </c>
      <c r="G154" t="s">
        <v>36</v>
      </c>
      <c r="H154" t="s">
        <v>2755</v>
      </c>
      <c r="I154" t="s">
        <v>2755</v>
      </c>
      <c r="J154">
        <v>-43</v>
      </c>
      <c r="K154" t="s">
        <v>2756</v>
      </c>
      <c r="L154">
        <v>24082</v>
      </c>
      <c r="M154" t="s">
        <v>2757</v>
      </c>
      <c r="N154" t="s">
        <v>2758</v>
      </c>
      <c r="O154" t="s">
        <v>2759</v>
      </c>
      <c r="P154" t="s">
        <v>2760</v>
      </c>
      <c r="Q154" t="s">
        <v>2761</v>
      </c>
      <c r="R154" t="s">
        <v>2762</v>
      </c>
      <c r="S154" t="s">
        <v>120</v>
      </c>
      <c r="T154" t="str">
        <f t="shared" si="2"/>
        <v>chr11:60930849-60932971</v>
      </c>
      <c r="U154" s="1">
        <f>(W154+X154)/(Y154+Z154)</f>
        <v>1.2637381275440975</v>
      </c>
      <c r="V154" s="1">
        <f>_xlfn.T.TEST(W154:X154, Y154:Z154, 2, 1)</f>
        <v>0.17060932567505629</v>
      </c>
      <c r="W154" s="4">
        <v>35.119999999999997</v>
      </c>
      <c r="X154" s="4">
        <v>39.39</v>
      </c>
      <c r="Y154" s="3">
        <v>29.48</v>
      </c>
      <c r="Z154" s="3">
        <v>29.48</v>
      </c>
      <c r="AA154" s="2">
        <v>10.47</v>
      </c>
      <c r="AB154">
        <v>47.15</v>
      </c>
      <c r="AC154" t="s">
        <v>2763</v>
      </c>
      <c r="AD154" t="s">
        <v>2764</v>
      </c>
      <c r="AE154" t="s">
        <v>47</v>
      </c>
      <c r="AF154" t="s">
        <v>2765</v>
      </c>
      <c r="AG154" t="s">
        <v>2766</v>
      </c>
      <c r="AH154" t="s">
        <v>47</v>
      </c>
      <c r="AI154" t="s">
        <v>2767</v>
      </c>
      <c r="AJ154" t="s">
        <v>2768</v>
      </c>
    </row>
    <row r="155" spans="1:36" x14ac:dyDescent="0.25">
      <c r="A155" t="s">
        <v>1295</v>
      </c>
      <c r="B155" t="s">
        <v>188</v>
      </c>
      <c r="C155">
        <v>79098918</v>
      </c>
      <c r="D155">
        <v>79100844</v>
      </c>
      <c r="E155" t="s">
        <v>35</v>
      </c>
      <c r="F155">
        <v>51.080002</v>
      </c>
      <c r="G155" t="s">
        <v>36</v>
      </c>
      <c r="H155" t="s">
        <v>174</v>
      </c>
      <c r="I155" t="s">
        <v>174</v>
      </c>
      <c r="J155">
        <v>47975</v>
      </c>
      <c r="K155" t="s">
        <v>1296</v>
      </c>
      <c r="L155">
        <v>70536</v>
      </c>
      <c r="M155" t="s">
        <v>1297</v>
      </c>
      <c r="N155" t="s">
        <v>1298</v>
      </c>
      <c r="O155" t="s">
        <v>1299</v>
      </c>
      <c r="P155" t="s">
        <v>1300</v>
      </c>
      <c r="Q155" t="s">
        <v>1301</v>
      </c>
      <c r="R155" t="s">
        <v>1302</v>
      </c>
      <c r="S155" t="s">
        <v>44</v>
      </c>
      <c r="T155" t="str">
        <f t="shared" si="2"/>
        <v>chr17:79098918-79100844</v>
      </c>
      <c r="U155" s="1">
        <f>(W155+X155)/(Y155+Z155)</f>
        <v>1.2592421441774493</v>
      </c>
      <c r="V155" s="1">
        <f>_xlfn.T.TEST(W155:X155, Y155:Z155, 2, 1)</f>
        <v>0.18085194552705966</v>
      </c>
      <c r="W155" s="4">
        <v>75.67</v>
      </c>
      <c r="X155" s="4">
        <v>60.58</v>
      </c>
      <c r="Y155" s="3">
        <v>57.55</v>
      </c>
      <c r="Z155" s="3">
        <v>50.65</v>
      </c>
      <c r="AA155" s="2">
        <v>14.83</v>
      </c>
      <c r="AB155">
        <v>78.02</v>
      </c>
      <c r="AC155" t="s">
        <v>1303</v>
      </c>
      <c r="AD155" t="s">
        <v>1304</v>
      </c>
      <c r="AE155" t="s">
        <v>47</v>
      </c>
      <c r="AF155" t="s">
        <v>1305</v>
      </c>
      <c r="AG155" t="s">
        <v>1306</v>
      </c>
      <c r="AH155" t="s">
        <v>47</v>
      </c>
      <c r="AI155" t="s">
        <v>1307</v>
      </c>
      <c r="AJ155" t="s">
        <v>1308</v>
      </c>
    </row>
    <row r="156" spans="1:36" x14ac:dyDescent="0.25">
      <c r="A156" t="s">
        <v>4805</v>
      </c>
      <c r="B156" t="s">
        <v>446</v>
      </c>
      <c r="C156">
        <v>109361858</v>
      </c>
      <c r="D156">
        <v>109362687</v>
      </c>
      <c r="E156" t="s">
        <v>35</v>
      </c>
      <c r="F156">
        <v>7.1</v>
      </c>
      <c r="G156" t="s">
        <v>3125</v>
      </c>
      <c r="H156" t="s">
        <v>174</v>
      </c>
      <c r="I156" t="s">
        <v>174</v>
      </c>
      <c r="J156">
        <v>-351297</v>
      </c>
      <c r="K156" t="s">
        <v>4806</v>
      </c>
      <c r="L156">
        <v>20979</v>
      </c>
      <c r="M156" t="s">
        <v>4807</v>
      </c>
      <c r="N156" t="s">
        <v>4808</v>
      </c>
      <c r="O156" t="s">
        <v>4809</v>
      </c>
      <c r="P156" t="s">
        <v>4810</v>
      </c>
      <c r="Q156" t="s">
        <v>4811</v>
      </c>
      <c r="R156" t="s">
        <v>4812</v>
      </c>
      <c r="S156" t="s">
        <v>44</v>
      </c>
      <c r="T156" t="str">
        <f t="shared" si="2"/>
        <v>chr10:109361858-109362687</v>
      </c>
      <c r="U156" s="1">
        <f>(W156+X156)/(Y156+Z156)</f>
        <v>1.2574916759156494</v>
      </c>
      <c r="V156" s="1">
        <f>_xlfn.T.TEST(W156:X156, Y156:Z156, 2, 1)</f>
        <v>0.24507148363377046</v>
      </c>
      <c r="W156" s="4">
        <v>7.24</v>
      </c>
      <c r="X156" s="4">
        <v>4.09</v>
      </c>
      <c r="Y156" s="3">
        <v>5.61</v>
      </c>
      <c r="Z156" s="3">
        <v>3.4</v>
      </c>
      <c r="AA156" s="2">
        <v>9.16</v>
      </c>
      <c r="AB156">
        <v>6.86</v>
      </c>
      <c r="AC156" t="s">
        <v>47</v>
      </c>
      <c r="AD156" t="s">
        <v>47</v>
      </c>
      <c r="AE156" t="s">
        <v>47</v>
      </c>
      <c r="AF156" t="s">
        <v>47</v>
      </c>
      <c r="AG156" t="s">
        <v>47</v>
      </c>
      <c r="AH156" t="s">
        <v>47</v>
      </c>
      <c r="AI156" t="s">
        <v>4813</v>
      </c>
      <c r="AJ156" t="s">
        <v>4814</v>
      </c>
    </row>
    <row r="157" spans="1:36" x14ac:dyDescent="0.25">
      <c r="A157" t="s">
        <v>5600</v>
      </c>
      <c r="B157" t="s">
        <v>446</v>
      </c>
      <c r="C157">
        <v>93838392</v>
      </c>
      <c r="D157">
        <v>93839246</v>
      </c>
      <c r="E157" t="s">
        <v>35</v>
      </c>
      <c r="F157">
        <v>5.86</v>
      </c>
      <c r="G157" t="s">
        <v>2899</v>
      </c>
      <c r="H157" t="s">
        <v>5601</v>
      </c>
      <c r="I157" t="s">
        <v>5602</v>
      </c>
      <c r="J157">
        <v>7264</v>
      </c>
      <c r="K157" t="s">
        <v>5603</v>
      </c>
      <c r="L157">
        <v>327799</v>
      </c>
      <c r="M157" t="s">
        <v>5604</v>
      </c>
      <c r="N157" t="s">
        <v>5605</v>
      </c>
      <c r="O157" t="s">
        <v>5606</v>
      </c>
      <c r="P157" t="s">
        <v>5607</v>
      </c>
      <c r="Q157" t="s">
        <v>5608</v>
      </c>
      <c r="R157" t="s">
        <v>5609</v>
      </c>
      <c r="S157" t="s">
        <v>44</v>
      </c>
      <c r="T157" t="str">
        <f t="shared" si="2"/>
        <v>chr10:93838392-93839246</v>
      </c>
      <c r="U157" s="1">
        <f>(W157+X157)/(Y157+Z157)</f>
        <v>1.2566889632107021</v>
      </c>
      <c r="V157" s="1">
        <f>_xlfn.T.TEST(W157:X157, Y157:Z157, 2, 1)</f>
        <v>9.6712050958521298E-2</v>
      </c>
      <c r="W157" s="4">
        <v>7.97</v>
      </c>
      <c r="X157" s="4">
        <v>7.06</v>
      </c>
      <c r="Y157" s="3">
        <v>6.67</v>
      </c>
      <c r="Z157" s="3">
        <v>5.29</v>
      </c>
      <c r="AA157" s="2">
        <v>7.41</v>
      </c>
      <c r="AB157">
        <v>4.72</v>
      </c>
      <c r="AC157" t="s">
        <v>47</v>
      </c>
      <c r="AD157" t="s">
        <v>47</v>
      </c>
      <c r="AE157" t="s">
        <v>47</v>
      </c>
      <c r="AF157" t="s">
        <v>5610</v>
      </c>
      <c r="AG157" t="s">
        <v>47</v>
      </c>
      <c r="AH157" t="s">
        <v>47</v>
      </c>
      <c r="AI157" t="s">
        <v>5611</v>
      </c>
      <c r="AJ157" t="s">
        <v>47</v>
      </c>
    </row>
    <row r="158" spans="1:36" x14ac:dyDescent="0.25">
      <c r="A158" t="s">
        <v>3390</v>
      </c>
      <c r="B158" t="s">
        <v>84</v>
      </c>
      <c r="C158">
        <v>97989513</v>
      </c>
      <c r="D158">
        <v>97991245</v>
      </c>
      <c r="E158" t="s">
        <v>35</v>
      </c>
      <c r="F158">
        <v>12.896667000000001</v>
      </c>
      <c r="G158" t="s">
        <v>36</v>
      </c>
      <c r="H158" t="s">
        <v>3391</v>
      </c>
      <c r="I158" t="s">
        <v>3391</v>
      </c>
      <c r="J158">
        <v>14345</v>
      </c>
      <c r="K158" t="s">
        <v>3392</v>
      </c>
      <c r="L158">
        <v>12824</v>
      </c>
      <c r="M158" t="s">
        <v>3393</v>
      </c>
      <c r="N158" t="s">
        <v>3392</v>
      </c>
      <c r="O158" t="s">
        <v>3394</v>
      </c>
      <c r="P158" t="s">
        <v>3395</v>
      </c>
      <c r="Q158" t="s">
        <v>3396</v>
      </c>
      <c r="R158" t="s">
        <v>3397</v>
      </c>
      <c r="S158" t="s">
        <v>44</v>
      </c>
      <c r="T158" t="str">
        <f t="shared" si="2"/>
        <v>chr15:97989513-97991245</v>
      </c>
      <c r="U158" s="1">
        <f>(W158+X158)/(Y158+Z158)</f>
        <v>1.2546063651591288</v>
      </c>
      <c r="V158" s="1">
        <f>_xlfn.T.TEST(W158:X158, Y158:Z158, 2, 1)</f>
        <v>3.4668645628066895E-2</v>
      </c>
      <c r="W158" s="4">
        <v>26.79</v>
      </c>
      <c r="X158" s="4">
        <v>25.64</v>
      </c>
      <c r="Y158" s="3">
        <v>21.76</v>
      </c>
      <c r="Z158" s="3">
        <v>20.03</v>
      </c>
      <c r="AA158" s="2">
        <v>14.83</v>
      </c>
      <c r="AB158">
        <v>26.58</v>
      </c>
      <c r="AC158" t="s">
        <v>3398</v>
      </c>
      <c r="AD158" t="s">
        <v>3399</v>
      </c>
      <c r="AE158" t="s">
        <v>47</v>
      </c>
      <c r="AF158" t="s">
        <v>3400</v>
      </c>
      <c r="AG158" t="s">
        <v>3401</v>
      </c>
      <c r="AH158" t="s">
        <v>47</v>
      </c>
      <c r="AI158" t="s">
        <v>3402</v>
      </c>
      <c r="AJ158" t="s">
        <v>3403</v>
      </c>
    </row>
    <row r="159" spans="1:36" x14ac:dyDescent="0.25">
      <c r="A159" t="s">
        <v>3045</v>
      </c>
      <c r="B159" t="s">
        <v>84</v>
      </c>
      <c r="C159">
        <v>7758786</v>
      </c>
      <c r="D159">
        <v>7761223</v>
      </c>
      <c r="E159" t="s">
        <v>35</v>
      </c>
      <c r="F159">
        <v>16.842499</v>
      </c>
      <c r="G159" t="s">
        <v>2200</v>
      </c>
      <c r="H159" t="s">
        <v>174</v>
      </c>
      <c r="I159" t="s">
        <v>3046</v>
      </c>
      <c r="J159">
        <v>-50044</v>
      </c>
      <c r="K159" t="s">
        <v>3047</v>
      </c>
      <c r="L159">
        <v>14573</v>
      </c>
      <c r="M159" t="s">
        <v>3048</v>
      </c>
      <c r="N159" t="s">
        <v>3047</v>
      </c>
      <c r="O159" t="s">
        <v>3049</v>
      </c>
      <c r="P159" t="s">
        <v>3050</v>
      </c>
      <c r="Q159" t="s">
        <v>3051</v>
      </c>
      <c r="R159" t="s">
        <v>3052</v>
      </c>
      <c r="S159" t="s">
        <v>44</v>
      </c>
      <c r="T159" t="str">
        <f t="shared" si="2"/>
        <v>chr15:7758786-7761223</v>
      </c>
      <c r="U159" s="1">
        <f>(W159+X159)/(Y159+Z159)</f>
        <v>1.2542210283960091</v>
      </c>
      <c r="V159" s="1">
        <f>_xlfn.T.TEST(W159:X159, Y159:Z159, 2, 1)</f>
        <v>0.17291131442399268</v>
      </c>
      <c r="W159" s="4">
        <v>29.69</v>
      </c>
      <c r="X159" s="4">
        <v>35.68</v>
      </c>
      <c r="Y159" s="3">
        <v>24.91</v>
      </c>
      <c r="Z159" s="3">
        <v>27.21</v>
      </c>
      <c r="AA159" s="2">
        <v>21.37</v>
      </c>
      <c r="AB159">
        <v>16.72</v>
      </c>
      <c r="AC159" t="s">
        <v>3053</v>
      </c>
      <c r="AD159" t="s">
        <v>3054</v>
      </c>
      <c r="AE159" t="s">
        <v>47</v>
      </c>
      <c r="AF159" t="s">
        <v>3055</v>
      </c>
      <c r="AG159" t="s">
        <v>47</v>
      </c>
      <c r="AH159" t="s">
        <v>47</v>
      </c>
      <c r="AI159" t="s">
        <v>3056</v>
      </c>
      <c r="AJ159" t="s">
        <v>47</v>
      </c>
    </row>
    <row r="160" spans="1:36" x14ac:dyDescent="0.25">
      <c r="A160" t="s">
        <v>1898</v>
      </c>
      <c r="B160" t="s">
        <v>84</v>
      </c>
      <c r="C160">
        <v>77945103</v>
      </c>
      <c r="D160">
        <v>77946840</v>
      </c>
      <c r="E160" t="s">
        <v>35</v>
      </c>
      <c r="F160">
        <v>35.595001000000003</v>
      </c>
      <c r="G160" t="s">
        <v>36</v>
      </c>
      <c r="H160" t="s">
        <v>1899</v>
      </c>
      <c r="I160" t="s">
        <v>1899</v>
      </c>
      <c r="J160">
        <v>10751</v>
      </c>
      <c r="K160" t="s">
        <v>1900</v>
      </c>
      <c r="L160">
        <v>239554</v>
      </c>
      <c r="M160" t="s">
        <v>1901</v>
      </c>
      <c r="N160" t="s">
        <v>1902</v>
      </c>
      <c r="O160" t="s">
        <v>1903</v>
      </c>
      <c r="P160" t="s">
        <v>1904</v>
      </c>
      <c r="Q160" t="s">
        <v>1905</v>
      </c>
      <c r="R160" t="s">
        <v>1906</v>
      </c>
      <c r="S160" t="s">
        <v>44</v>
      </c>
      <c r="T160" t="str">
        <f t="shared" si="2"/>
        <v>chr15:77945103-77946840</v>
      </c>
      <c r="U160" s="1">
        <f>(W160+X160)/(Y160+Z160)</f>
        <v>1.2538525863098793</v>
      </c>
      <c r="V160" s="1">
        <f>_xlfn.T.TEST(W160:X160, Y160:Z160, 2, 1)</f>
        <v>0.36940022281295826</v>
      </c>
      <c r="W160" s="4">
        <v>50.33</v>
      </c>
      <c r="X160" s="4">
        <v>54.63</v>
      </c>
      <c r="Y160" s="3">
        <v>46.67</v>
      </c>
      <c r="Z160" s="3">
        <v>37.04</v>
      </c>
      <c r="AA160" s="2">
        <v>11.77</v>
      </c>
      <c r="AB160">
        <v>50.58</v>
      </c>
      <c r="AC160" t="s">
        <v>1907</v>
      </c>
      <c r="AD160" t="s">
        <v>1908</v>
      </c>
      <c r="AE160" t="s">
        <v>47</v>
      </c>
      <c r="AF160" t="s">
        <v>1909</v>
      </c>
      <c r="AG160" t="s">
        <v>1910</v>
      </c>
      <c r="AH160" t="s">
        <v>47</v>
      </c>
      <c r="AI160" t="s">
        <v>1911</v>
      </c>
      <c r="AJ160" t="s">
        <v>1912</v>
      </c>
    </row>
    <row r="161" spans="1:36" x14ac:dyDescent="0.25">
      <c r="A161" t="s">
        <v>4969</v>
      </c>
      <c r="B161" t="s">
        <v>84</v>
      </c>
      <c r="C161">
        <v>84675221</v>
      </c>
      <c r="D161">
        <v>84676011</v>
      </c>
      <c r="E161" t="s">
        <v>35</v>
      </c>
      <c r="F161">
        <v>6.85</v>
      </c>
      <c r="G161" t="s">
        <v>3125</v>
      </c>
      <c r="H161" t="s">
        <v>4970</v>
      </c>
      <c r="I161" t="s">
        <v>4970</v>
      </c>
      <c r="J161">
        <v>-5382</v>
      </c>
      <c r="K161" t="s">
        <v>4971</v>
      </c>
      <c r="L161">
        <v>109270</v>
      </c>
      <c r="M161" t="s">
        <v>4972</v>
      </c>
      <c r="N161" t="s">
        <v>4971</v>
      </c>
      <c r="O161" t="s">
        <v>4973</v>
      </c>
      <c r="P161" t="s">
        <v>4974</v>
      </c>
      <c r="Q161" t="s">
        <v>4975</v>
      </c>
      <c r="R161" t="s">
        <v>4976</v>
      </c>
      <c r="S161" t="s">
        <v>44</v>
      </c>
      <c r="T161" t="str">
        <f t="shared" si="2"/>
        <v>chr15:84675221-84676011</v>
      </c>
      <c r="U161" s="1">
        <f>(W161+X161)/(Y161+Z161)</f>
        <v>1.2471671388101981</v>
      </c>
      <c r="V161" s="1">
        <f>_xlfn.T.TEST(W161:X161, Y161:Z161, 2, 1)</f>
        <v>0.36455378782721276</v>
      </c>
      <c r="W161" s="4">
        <v>8.69</v>
      </c>
      <c r="X161" s="4">
        <v>8.92</v>
      </c>
      <c r="Y161" s="3">
        <v>8.07</v>
      </c>
      <c r="Z161" s="3">
        <v>6.05</v>
      </c>
      <c r="AA161" s="2">
        <v>8.2899999999999991</v>
      </c>
      <c r="AB161">
        <v>8.57</v>
      </c>
      <c r="AC161" t="s">
        <v>47</v>
      </c>
      <c r="AD161" t="s">
        <v>47</v>
      </c>
      <c r="AE161" t="s">
        <v>47</v>
      </c>
      <c r="AF161" t="s">
        <v>47</v>
      </c>
      <c r="AG161" t="s">
        <v>47</v>
      </c>
      <c r="AH161" t="s">
        <v>47</v>
      </c>
      <c r="AI161" t="s">
        <v>4977</v>
      </c>
      <c r="AJ161" t="s">
        <v>4978</v>
      </c>
    </row>
    <row r="162" spans="1:36" x14ac:dyDescent="0.25">
      <c r="A162" t="s">
        <v>2740</v>
      </c>
      <c r="B162" t="s">
        <v>689</v>
      </c>
      <c r="C162">
        <v>42470515</v>
      </c>
      <c r="D162">
        <v>42472072</v>
      </c>
      <c r="E162" t="s">
        <v>35</v>
      </c>
      <c r="F162">
        <v>19.975000000000001</v>
      </c>
      <c r="G162" t="s">
        <v>36</v>
      </c>
      <c r="H162" t="s">
        <v>2741</v>
      </c>
      <c r="I162" t="s">
        <v>2741</v>
      </c>
      <c r="J162">
        <v>883</v>
      </c>
      <c r="K162" t="s">
        <v>2742</v>
      </c>
      <c r="L162">
        <v>258989</v>
      </c>
      <c r="M162" t="s">
        <v>2743</v>
      </c>
      <c r="N162" t="s">
        <v>2742</v>
      </c>
      <c r="O162" t="s">
        <v>2744</v>
      </c>
      <c r="P162" t="s">
        <v>2745</v>
      </c>
      <c r="Q162" t="s">
        <v>2746</v>
      </c>
      <c r="R162" t="s">
        <v>2747</v>
      </c>
      <c r="S162" t="s">
        <v>44</v>
      </c>
      <c r="T162" t="str">
        <f t="shared" si="2"/>
        <v>chr6:42470515-42472072</v>
      </c>
      <c r="U162" s="1">
        <f>(W162+X162)/(Y162+Z162)</f>
        <v>1.2468159859464207</v>
      </c>
      <c r="V162" s="1">
        <f>_xlfn.T.TEST(W162:X162, Y162:Z162, 2, 1)</f>
        <v>0.31566750603756266</v>
      </c>
      <c r="W162" s="4">
        <v>30.77</v>
      </c>
      <c r="X162" s="4">
        <v>26.01</v>
      </c>
      <c r="Y162" s="3">
        <v>22.11</v>
      </c>
      <c r="Z162" s="3">
        <v>23.43</v>
      </c>
      <c r="AA162" s="2">
        <v>10.9</v>
      </c>
      <c r="AB162">
        <v>27.86</v>
      </c>
      <c r="AC162" t="s">
        <v>2748</v>
      </c>
      <c r="AD162" t="s">
        <v>2749</v>
      </c>
      <c r="AE162" t="s">
        <v>47</v>
      </c>
      <c r="AF162" t="s">
        <v>2750</v>
      </c>
      <c r="AG162" t="s">
        <v>2751</v>
      </c>
      <c r="AH162" t="s">
        <v>47</v>
      </c>
      <c r="AI162" t="s">
        <v>2752</v>
      </c>
      <c r="AJ162" t="s">
        <v>2753</v>
      </c>
    </row>
    <row r="163" spans="1:36" x14ac:dyDescent="0.25">
      <c r="A163" t="s">
        <v>3346</v>
      </c>
      <c r="B163" t="s">
        <v>84</v>
      </c>
      <c r="C163">
        <v>62892118</v>
      </c>
      <c r="D163">
        <v>62893607</v>
      </c>
      <c r="E163" t="s">
        <v>35</v>
      </c>
      <c r="F163">
        <v>13.186666000000001</v>
      </c>
      <c r="G163" t="s">
        <v>36</v>
      </c>
      <c r="H163" t="s">
        <v>174</v>
      </c>
      <c r="I163" t="s">
        <v>3347</v>
      </c>
      <c r="J163">
        <v>586746</v>
      </c>
      <c r="K163" t="s">
        <v>3348</v>
      </c>
      <c r="L163">
        <v>432958</v>
      </c>
      <c r="M163" t="s">
        <v>3349</v>
      </c>
      <c r="N163" t="s">
        <v>3348</v>
      </c>
      <c r="O163" t="s">
        <v>3350</v>
      </c>
      <c r="P163" t="s">
        <v>3351</v>
      </c>
      <c r="Q163" t="s">
        <v>90</v>
      </c>
      <c r="R163" t="s">
        <v>3352</v>
      </c>
      <c r="S163" t="s">
        <v>120</v>
      </c>
      <c r="T163" t="str">
        <f t="shared" si="2"/>
        <v>chr15:62892118-62893607</v>
      </c>
      <c r="U163" s="1">
        <f>(W163+X163)/(Y163+Z163)</f>
        <v>1.246607950487979</v>
      </c>
      <c r="V163" s="1">
        <f>_xlfn.T.TEST(W163:X163, Y163:Z163, 2, 1)</f>
        <v>0.50122662617447888</v>
      </c>
      <c r="W163" s="4">
        <v>29.33</v>
      </c>
      <c r="X163" s="4">
        <v>23.04</v>
      </c>
      <c r="Y163" s="3">
        <v>18.95</v>
      </c>
      <c r="Z163" s="3">
        <v>23.06</v>
      </c>
      <c r="AA163" s="2">
        <v>12.65</v>
      </c>
      <c r="AB163">
        <v>31.72</v>
      </c>
      <c r="AC163" t="s">
        <v>3353</v>
      </c>
      <c r="AD163" t="s">
        <v>3354</v>
      </c>
      <c r="AE163" t="s">
        <v>47</v>
      </c>
      <c r="AF163" t="s">
        <v>3355</v>
      </c>
      <c r="AG163" t="s">
        <v>3356</v>
      </c>
      <c r="AH163" t="s">
        <v>47</v>
      </c>
      <c r="AI163" t="s">
        <v>3357</v>
      </c>
      <c r="AJ163" t="s">
        <v>3358</v>
      </c>
    </row>
    <row r="164" spans="1:36" x14ac:dyDescent="0.25">
      <c r="A164" t="s">
        <v>2266</v>
      </c>
      <c r="B164" t="s">
        <v>188</v>
      </c>
      <c r="C164">
        <v>34542948</v>
      </c>
      <c r="D164">
        <v>34545029</v>
      </c>
      <c r="E164" t="s">
        <v>35</v>
      </c>
      <c r="F164">
        <v>27.338332999999999</v>
      </c>
      <c r="G164" t="s">
        <v>36</v>
      </c>
      <c r="H164" t="s">
        <v>174</v>
      </c>
      <c r="I164" t="s">
        <v>2267</v>
      </c>
      <c r="J164">
        <v>-20307</v>
      </c>
      <c r="K164" t="s">
        <v>2268</v>
      </c>
      <c r="L164">
        <v>18132</v>
      </c>
      <c r="M164" t="s">
        <v>2269</v>
      </c>
      <c r="N164" t="s">
        <v>2268</v>
      </c>
      <c r="O164" t="s">
        <v>2270</v>
      </c>
      <c r="P164" t="s">
        <v>2271</v>
      </c>
      <c r="Q164" t="s">
        <v>2272</v>
      </c>
      <c r="R164" t="s">
        <v>2273</v>
      </c>
      <c r="S164" t="s">
        <v>44</v>
      </c>
      <c r="T164" t="str">
        <f t="shared" si="2"/>
        <v>chr17:34542948-34545029</v>
      </c>
      <c r="U164" s="1">
        <f>(W164+X164)/(Y164+Z164)</f>
        <v>1.2440518592392078</v>
      </c>
      <c r="V164" s="1">
        <f>_xlfn.T.TEST(W164:X164, Y164:Z164, 2, 1)</f>
        <v>0.12008167563665773</v>
      </c>
      <c r="W164" s="4">
        <v>42.72</v>
      </c>
      <c r="X164" s="4">
        <v>44.6</v>
      </c>
      <c r="Y164" s="3">
        <v>35.79</v>
      </c>
      <c r="Z164" s="3">
        <v>34.4</v>
      </c>
      <c r="AA164" s="2">
        <v>9.16</v>
      </c>
      <c r="AB164">
        <v>45.01</v>
      </c>
      <c r="AC164" t="s">
        <v>2274</v>
      </c>
      <c r="AD164" t="s">
        <v>2275</v>
      </c>
      <c r="AE164" t="s">
        <v>47</v>
      </c>
      <c r="AF164" t="s">
        <v>2276</v>
      </c>
      <c r="AG164" t="s">
        <v>2277</v>
      </c>
      <c r="AH164" t="s">
        <v>47</v>
      </c>
      <c r="AI164" t="s">
        <v>2278</v>
      </c>
      <c r="AJ164" t="s">
        <v>2279</v>
      </c>
    </row>
    <row r="165" spans="1:36" x14ac:dyDescent="0.25">
      <c r="A165" t="s">
        <v>2823</v>
      </c>
      <c r="B165" t="s">
        <v>99</v>
      </c>
      <c r="C165">
        <v>62430910</v>
      </c>
      <c r="D165">
        <v>62432231</v>
      </c>
      <c r="E165" t="s">
        <v>35</v>
      </c>
      <c r="F165">
        <v>19.513331999999998</v>
      </c>
      <c r="G165" t="s">
        <v>2824</v>
      </c>
      <c r="H165" t="s">
        <v>2825</v>
      </c>
      <c r="I165" t="s">
        <v>2825</v>
      </c>
      <c r="J165">
        <v>3680</v>
      </c>
      <c r="K165" t="s">
        <v>2826</v>
      </c>
      <c r="L165">
        <v>76072</v>
      </c>
      <c r="M165" t="s">
        <v>2827</v>
      </c>
      <c r="N165" t="s">
        <v>2826</v>
      </c>
      <c r="O165" t="s">
        <v>2828</v>
      </c>
      <c r="P165" t="s">
        <v>2829</v>
      </c>
      <c r="Q165" t="s">
        <v>2830</v>
      </c>
      <c r="R165" t="s">
        <v>2831</v>
      </c>
      <c r="S165" t="s">
        <v>44</v>
      </c>
      <c r="T165" t="str">
        <f t="shared" si="2"/>
        <v>chr4:62430910-62432231</v>
      </c>
      <c r="U165" s="1">
        <f>(W165+X165)/(Y165+Z165)</f>
        <v>1.2435779816513763</v>
      </c>
      <c r="V165" s="1">
        <f>_xlfn.T.TEST(W165:X165, Y165:Z165, 2, 1)</f>
        <v>0.18301434765411162</v>
      </c>
      <c r="W165" s="4">
        <v>29.69</v>
      </c>
      <c r="X165" s="4">
        <v>24.53</v>
      </c>
      <c r="Y165" s="3">
        <v>22.81</v>
      </c>
      <c r="Z165" s="3">
        <v>20.79</v>
      </c>
      <c r="AA165" s="2">
        <v>11.34</v>
      </c>
      <c r="AB165">
        <v>20.149999999999999</v>
      </c>
      <c r="AC165" t="s">
        <v>2832</v>
      </c>
      <c r="AD165" t="s">
        <v>2833</v>
      </c>
      <c r="AE165" t="s">
        <v>47</v>
      </c>
      <c r="AF165" t="s">
        <v>47</v>
      </c>
      <c r="AG165" t="s">
        <v>47</v>
      </c>
      <c r="AH165" t="s">
        <v>47</v>
      </c>
      <c r="AI165" t="s">
        <v>2834</v>
      </c>
      <c r="AJ165" t="s">
        <v>47</v>
      </c>
    </row>
    <row r="166" spans="1:36" x14ac:dyDescent="0.25">
      <c r="A166" t="s">
        <v>2490</v>
      </c>
      <c r="B166" t="s">
        <v>34</v>
      </c>
      <c r="C166">
        <v>32678871</v>
      </c>
      <c r="D166">
        <v>32681008</v>
      </c>
      <c r="E166" t="s">
        <v>35</v>
      </c>
      <c r="F166">
        <v>23.15</v>
      </c>
      <c r="G166" t="s">
        <v>2365</v>
      </c>
      <c r="H166" t="s">
        <v>2491</v>
      </c>
      <c r="I166" t="s">
        <v>2491</v>
      </c>
      <c r="J166">
        <v>7827</v>
      </c>
      <c r="K166" t="s">
        <v>2492</v>
      </c>
      <c r="L166">
        <v>102465885</v>
      </c>
      <c r="M166" t="s">
        <v>47</v>
      </c>
      <c r="N166" t="s">
        <v>2492</v>
      </c>
      <c r="O166" t="s">
        <v>2493</v>
      </c>
      <c r="P166" t="s">
        <v>2494</v>
      </c>
      <c r="Q166" t="s">
        <v>2495</v>
      </c>
      <c r="R166" t="s">
        <v>2496</v>
      </c>
      <c r="S166" t="s">
        <v>120</v>
      </c>
      <c r="T166" t="str">
        <f t="shared" si="2"/>
        <v>chr2:32678871-32681008</v>
      </c>
      <c r="U166" s="1">
        <f>(W166+X166)/(Y166+Z166)</f>
        <v>1.2406597774244832</v>
      </c>
      <c r="V166" s="1">
        <f>_xlfn.T.TEST(W166:X166, Y166:Z166, 2, 1)</f>
        <v>0.17181208834764869</v>
      </c>
      <c r="W166" s="4">
        <v>28.24</v>
      </c>
      <c r="X166" s="4">
        <v>34.19</v>
      </c>
      <c r="Y166" s="3">
        <v>23.86</v>
      </c>
      <c r="Z166" s="3">
        <v>26.46</v>
      </c>
      <c r="AA166" s="2">
        <v>18.75</v>
      </c>
      <c r="AB166">
        <v>36.44</v>
      </c>
      <c r="AC166" t="s">
        <v>2497</v>
      </c>
      <c r="AD166" t="s">
        <v>2498</v>
      </c>
      <c r="AE166" t="s">
        <v>47</v>
      </c>
      <c r="AF166" t="s">
        <v>47</v>
      </c>
      <c r="AG166" t="s">
        <v>47</v>
      </c>
      <c r="AH166" t="s">
        <v>47</v>
      </c>
      <c r="AI166" t="s">
        <v>2499</v>
      </c>
      <c r="AJ166" t="s">
        <v>2500</v>
      </c>
    </row>
    <row r="167" spans="1:36" x14ac:dyDescent="0.25">
      <c r="A167" t="s">
        <v>4826</v>
      </c>
      <c r="B167" t="s">
        <v>84</v>
      </c>
      <c r="C167">
        <v>42396457</v>
      </c>
      <c r="D167">
        <v>42397169</v>
      </c>
      <c r="E167" t="s">
        <v>35</v>
      </c>
      <c r="F167">
        <v>7.0766669999999996</v>
      </c>
      <c r="G167" t="s">
        <v>4827</v>
      </c>
      <c r="H167" t="s">
        <v>174</v>
      </c>
      <c r="I167" t="s">
        <v>4828</v>
      </c>
      <c r="J167">
        <v>280164</v>
      </c>
      <c r="K167" t="s">
        <v>4829</v>
      </c>
      <c r="L167">
        <v>11600</v>
      </c>
      <c r="M167" t="s">
        <v>4830</v>
      </c>
      <c r="N167" t="s">
        <v>4831</v>
      </c>
      <c r="O167" t="s">
        <v>4832</v>
      </c>
      <c r="P167" t="s">
        <v>4833</v>
      </c>
      <c r="Q167" t="s">
        <v>4834</v>
      </c>
      <c r="R167" t="s">
        <v>4835</v>
      </c>
      <c r="S167" t="s">
        <v>44</v>
      </c>
      <c r="T167" t="str">
        <f t="shared" si="2"/>
        <v>chr15:42396457-42397169</v>
      </c>
      <c r="U167" s="1">
        <f>(W167+X167)/(Y167+Z167)</f>
        <v>1.2376068376068374</v>
      </c>
      <c r="V167" s="1">
        <f>_xlfn.T.TEST(W167:X167, Y167:Z167, 2, 1)</f>
        <v>0.51780290384745542</v>
      </c>
      <c r="W167" s="4">
        <v>7.6</v>
      </c>
      <c r="X167" s="4">
        <v>14.12</v>
      </c>
      <c r="Y167" s="3">
        <v>7.72</v>
      </c>
      <c r="Z167" s="3">
        <v>9.83</v>
      </c>
      <c r="AA167" s="2">
        <v>8.2899999999999991</v>
      </c>
      <c r="AB167">
        <v>14.57</v>
      </c>
      <c r="AC167" t="s">
        <v>47</v>
      </c>
      <c r="AD167" t="s">
        <v>47</v>
      </c>
      <c r="AE167" t="s">
        <v>47</v>
      </c>
      <c r="AF167" t="s">
        <v>4836</v>
      </c>
      <c r="AG167" t="s">
        <v>47</v>
      </c>
      <c r="AH167" t="s">
        <v>47</v>
      </c>
      <c r="AI167" t="s">
        <v>4837</v>
      </c>
      <c r="AJ167" t="s">
        <v>4838</v>
      </c>
    </row>
    <row r="168" spans="1:36" x14ac:dyDescent="0.25">
      <c r="A168" t="s">
        <v>4344</v>
      </c>
      <c r="B168" t="s">
        <v>99</v>
      </c>
      <c r="C168">
        <v>116021947</v>
      </c>
      <c r="D168">
        <v>116022686</v>
      </c>
      <c r="E168" t="s">
        <v>35</v>
      </c>
      <c r="F168">
        <v>8.14</v>
      </c>
      <c r="G168" t="s">
        <v>3789</v>
      </c>
      <c r="H168" t="s">
        <v>174</v>
      </c>
      <c r="I168" t="s">
        <v>174</v>
      </c>
      <c r="J168">
        <v>-4392</v>
      </c>
      <c r="K168" t="s">
        <v>4345</v>
      </c>
      <c r="L168">
        <v>14073</v>
      </c>
      <c r="M168" t="s">
        <v>4346</v>
      </c>
      <c r="N168" t="s">
        <v>4347</v>
      </c>
      <c r="O168" t="s">
        <v>4348</v>
      </c>
      <c r="P168" t="s">
        <v>4349</v>
      </c>
      <c r="Q168" t="s">
        <v>4350</v>
      </c>
      <c r="R168" t="s">
        <v>4351</v>
      </c>
      <c r="S168" t="s">
        <v>44</v>
      </c>
      <c r="T168" t="str">
        <f t="shared" si="2"/>
        <v>chr4:116021947-116022686</v>
      </c>
      <c r="U168" s="1">
        <f>(W168+X168)/(Y168+Z168)</f>
        <v>1.2366148531951642</v>
      </c>
      <c r="V168" s="1">
        <f>_xlfn.T.TEST(W168:X168, Y168:Z168, 2, 1)</f>
        <v>0.53301292513278453</v>
      </c>
      <c r="W168" s="4">
        <v>6.52</v>
      </c>
      <c r="X168" s="4">
        <v>7.8</v>
      </c>
      <c r="Y168" s="3">
        <v>6.67</v>
      </c>
      <c r="Z168" s="3">
        <v>4.91</v>
      </c>
      <c r="AA168" s="2">
        <v>9.59</v>
      </c>
      <c r="AB168">
        <v>6.43</v>
      </c>
      <c r="AC168" t="s">
        <v>47</v>
      </c>
      <c r="AD168" t="s">
        <v>4352</v>
      </c>
      <c r="AE168" t="s">
        <v>47</v>
      </c>
      <c r="AF168" t="s">
        <v>47</v>
      </c>
      <c r="AG168" t="s">
        <v>47</v>
      </c>
      <c r="AH168" t="s">
        <v>47</v>
      </c>
      <c r="AI168" t="s">
        <v>4353</v>
      </c>
      <c r="AJ168" t="s">
        <v>47</v>
      </c>
    </row>
    <row r="169" spans="1:36" x14ac:dyDescent="0.25">
      <c r="A169" t="s">
        <v>4056</v>
      </c>
      <c r="B169" t="s">
        <v>361</v>
      </c>
      <c r="C169">
        <v>31355223</v>
      </c>
      <c r="D169">
        <v>31356108</v>
      </c>
      <c r="E169" t="s">
        <v>35</v>
      </c>
      <c r="F169">
        <v>8.98</v>
      </c>
      <c r="G169" t="s">
        <v>3789</v>
      </c>
      <c r="H169" t="s">
        <v>174</v>
      </c>
      <c r="I169" t="s">
        <v>3704</v>
      </c>
      <c r="J169">
        <v>30375</v>
      </c>
      <c r="K169" t="s">
        <v>4057</v>
      </c>
      <c r="L169">
        <v>102636590</v>
      </c>
      <c r="M169" t="s">
        <v>4058</v>
      </c>
      <c r="N169" t="s">
        <v>4057</v>
      </c>
      <c r="O169" t="s">
        <v>47</v>
      </c>
      <c r="P169" t="s">
        <v>4059</v>
      </c>
      <c r="Q169" t="s">
        <v>90</v>
      </c>
      <c r="R169" t="s">
        <v>4060</v>
      </c>
      <c r="S169" t="s">
        <v>120</v>
      </c>
      <c r="T169" t="str">
        <f t="shared" si="2"/>
        <v>chr16:31355223-31356108</v>
      </c>
      <c r="U169" s="1">
        <f>(W169+X169)/(Y169+Z169)</f>
        <v>1.2365677626303129</v>
      </c>
      <c r="V169" s="1">
        <f>_xlfn.T.TEST(W169:X169, Y169:Z169, 2, 1)</f>
        <v>0.33443553017588862</v>
      </c>
      <c r="W169" s="4">
        <v>7.24</v>
      </c>
      <c r="X169" s="4">
        <v>8.18</v>
      </c>
      <c r="Y169" s="3">
        <v>4.91</v>
      </c>
      <c r="Z169" s="3">
        <v>7.56</v>
      </c>
      <c r="AA169" s="2">
        <v>11.77</v>
      </c>
      <c r="AB169">
        <v>9.86</v>
      </c>
      <c r="AC169" t="s">
        <v>47</v>
      </c>
      <c r="AD169" t="s">
        <v>4061</v>
      </c>
      <c r="AE169" t="s">
        <v>47</v>
      </c>
      <c r="AF169" t="s">
        <v>47</v>
      </c>
      <c r="AG169" t="s">
        <v>47</v>
      </c>
      <c r="AH169" t="s">
        <v>47</v>
      </c>
      <c r="AI169" t="s">
        <v>4062</v>
      </c>
      <c r="AJ169" t="s">
        <v>47</v>
      </c>
    </row>
    <row r="170" spans="1:36" x14ac:dyDescent="0.25">
      <c r="A170" t="s">
        <v>5533</v>
      </c>
      <c r="B170" t="s">
        <v>99</v>
      </c>
      <c r="C170">
        <v>66108582</v>
      </c>
      <c r="D170">
        <v>66109460</v>
      </c>
      <c r="E170" t="s">
        <v>35</v>
      </c>
      <c r="F170">
        <v>6.01</v>
      </c>
      <c r="G170" t="s">
        <v>3125</v>
      </c>
      <c r="H170" t="s">
        <v>5534</v>
      </c>
      <c r="I170" t="s">
        <v>5534</v>
      </c>
      <c r="J170">
        <v>295462</v>
      </c>
      <c r="K170" t="s">
        <v>1507</v>
      </c>
      <c r="L170">
        <v>56079</v>
      </c>
      <c r="M170" t="s">
        <v>1506</v>
      </c>
      <c r="N170" t="s">
        <v>1507</v>
      </c>
      <c r="O170" t="s">
        <v>1508</v>
      </c>
      <c r="P170" t="s">
        <v>1509</v>
      </c>
      <c r="Q170" t="s">
        <v>1510</v>
      </c>
      <c r="R170" t="s">
        <v>1511</v>
      </c>
      <c r="S170" t="s">
        <v>44</v>
      </c>
      <c r="T170" t="str">
        <f t="shared" si="2"/>
        <v>chr4:66108582-66109460</v>
      </c>
      <c r="U170" s="1">
        <f>(W170+X170)/(Y170+Z170)</f>
        <v>1.236234458259325</v>
      </c>
      <c r="V170" s="1">
        <f>_xlfn.T.TEST(W170:X170, Y170:Z170, 2, 1)</f>
        <v>0.14123480628366095</v>
      </c>
      <c r="W170" s="4">
        <v>7.6</v>
      </c>
      <c r="X170" s="4">
        <v>6.32</v>
      </c>
      <c r="Y170" s="3">
        <v>5.97</v>
      </c>
      <c r="Z170" s="3">
        <v>5.29</v>
      </c>
      <c r="AA170" s="2">
        <v>9.59</v>
      </c>
      <c r="AB170">
        <v>8.57</v>
      </c>
      <c r="AC170" t="s">
        <v>47</v>
      </c>
      <c r="AD170" t="s">
        <v>47</v>
      </c>
      <c r="AE170" t="s">
        <v>47</v>
      </c>
      <c r="AF170" t="s">
        <v>47</v>
      </c>
      <c r="AG170" t="s">
        <v>47</v>
      </c>
      <c r="AH170" t="s">
        <v>47</v>
      </c>
      <c r="AI170" t="s">
        <v>5535</v>
      </c>
      <c r="AJ170" t="s">
        <v>5536</v>
      </c>
    </row>
    <row r="171" spans="1:36" x14ac:dyDescent="0.25">
      <c r="A171" t="s">
        <v>3383</v>
      </c>
      <c r="B171" t="s">
        <v>99</v>
      </c>
      <c r="C171">
        <v>95093103</v>
      </c>
      <c r="D171">
        <v>95095563</v>
      </c>
      <c r="E171" t="s">
        <v>35</v>
      </c>
      <c r="F171">
        <v>12.918571</v>
      </c>
      <c r="G171" t="s">
        <v>1282</v>
      </c>
      <c r="H171" t="s">
        <v>174</v>
      </c>
      <c r="I171" t="s">
        <v>3384</v>
      </c>
      <c r="J171">
        <v>-42111</v>
      </c>
      <c r="K171" t="s">
        <v>2888</v>
      </c>
      <c r="L171">
        <v>16476</v>
      </c>
      <c r="M171" t="s">
        <v>2889</v>
      </c>
      <c r="N171" t="s">
        <v>2888</v>
      </c>
      <c r="O171" t="s">
        <v>2890</v>
      </c>
      <c r="P171" t="s">
        <v>2891</v>
      </c>
      <c r="Q171" t="s">
        <v>2892</v>
      </c>
      <c r="R171" t="s">
        <v>2893</v>
      </c>
      <c r="S171" t="s">
        <v>44</v>
      </c>
      <c r="T171" t="str">
        <f t="shared" si="2"/>
        <v>chr4:95093103-95095563</v>
      </c>
      <c r="U171" s="1">
        <f>(W171+X171)/(Y171+Z171)</f>
        <v>1.2356553781365149</v>
      </c>
      <c r="V171" s="1">
        <f>_xlfn.T.TEST(W171:X171, Y171:Z171, 2, 1)</f>
        <v>0.19511413390889679</v>
      </c>
      <c r="W171" s="4">
        <v>35.119999999999997</v>
      </c>
      <c r="X171" s="4">
        <v>35.299999999999997</v>
      </c>
      <c r="Y171" s="3">
        <v>30.53</v>
      </c>
      <c r="Z171" s="3">
        <v>26.46</v>
      </c>
      <c r="AA171" s="2">
        <v>19.62</v>
      </c>
      <c r="AB171">
        <v>43.72</v>
      </c>
      <c r="AC171" t="s">
        <v>3385</v>
      </c>
      <c r="AD171" t="s">
        <v>3386</v>
      </c>
      <c r="AE171" t="s">
        <v>47</v>
      </c>
      <c r="AF171" t="s">
        <v>3387</v>
      </c>
      <c r="AG171" t="s">
        <v>3388</v>
      </c>
      <c r="AH171" t="s">
        <v>47</v>
      </c>
      <c r="AI171" t="s">
        <v>3389</v>
      </c>
      <c r="AJ171" t="s">
        <v>47</v>
      </c>
    </row>
    <row r="172" spans="1:36" x14ac:dyDescent="0.25">
      <c r="A172" t="s">
        <v>660</v>
      </c>
      <c r="B172" t="s">
        <v>188</v>
      </c>
      <c r="C172">
        <v>78416621</v>
      </c>
      <c r="D172">
        <v>78419155</v>
      </c>
      <c r="E172" t="s">
        <v>35</v>
      </c>
      <c r="F172">
        <v>72.568336000000002</v>
      </c>
      <c r="G172" t="s">
        <v>36</v>
      </c>
      <c r="H172" t="s">
        <v>661</v>
      </c>
      <c r="I172" t="s">
        <v>661</v>
      </c>
      <c r="J172">
        <v>264</v>
      </c>
      <c r="K172" t="s">
        <v>662</v>
      </c>
      <c r="L172">
        <v>225020</v>
      </c>
      <c r="M172" t="s">
        <v>663</v>
      </c>
      <c r="N172" t="s">
        <v>662</v>
      </c>
      <c r="O172" t="s">
        <v>664</v>
      </c>
      <c r="P172" t="s">
        <v>665</v>
      </c>
      <c r="Q172" t="s">
        <v>666</v>
      </c>
      <c r="R172" t="s">
        <v>667</v>
      </c>
      <c r="S172" t="s">
        <v>44</v>
      </c>
      <c r="T172" t="str">
        <f t="shared" si="2"/>
        <v>chr17:78416621-78419155</v>
      </c>
      <c r="U172" s="1">
        <f>(W172+X172)/(Y172+Z172)</f>
        <v>1.2349495803393513</v>
      </c>
      <c r="V172" s="1">
        <f>_xlfn.T.TEST(W172:X172, Y172:Z172, 2, 1)</f>
        <v>2.3059400609619675E-2</v>
      </c>
      <c r="W172" s="4">
        <v>107.53</v>
      </c>
      <c r="X172" s="4">
        <v>96.99</v>
      </c>
      <c r="Y172" s="3">
        <v>87.37</v>
      </c>
      <c r="Z172" s="3">
        <v>78.239999999999995</v>
      </c>
      <c r="AA172" s="2">
        <v>14.83</v>
      </c>
      <c r="AB172">
        <v>108.88</v>
      </c>
      <c r="AC172" t="s">
        <v>668</v>
      </c>
      <c r="AD172" t="s">
        <v>669</v>
      </c>
      <c r="AE172" t="s">
        <v>47</v>
      </c>
      <c r="AF172" t="s">
        <v>670</v>
      </c>
      <c r="AG172" t="s">
        <v>671</v>
      </c>
      <c r="AH172" t="s">
        <v>47</v>
      </c>
      <c r="AI172" t="s">
        <v>672</v>
      </c>
      <c r="AJ172" t="s">
        <v>673</v>
      </c>
    </row>
    <row r="173" spans="1:36" x14ac:dyDescent="0.25">
      <c r="A173" t="s">
        <v>5111</v>
      </c>
      <c r="B173" t="s">
        <v>53</v>
      </c>
      <c r="C173">
        <v>88389506</v>
      </c>
      <c r="D173">
        <v>88390148</v>
      </c>
      <c r="E173" t="s">
        <v>35</v>
      </c>
      <c r="F173">
        <v>6.65</v>
      </c>
      <c r="G173" t="s">
        <v>1282</v>
      </c>
      <c r="H173" t="s">
        <v>5112</v>
      </c>
      <c r="I173" t="s">
        <v>5112</v>
      </c>
      <c r="J173">
        <v>-17183</v>
      </c>
      <c r="K173" t="s">
        <v>5113</v>
      </c>
      <c r="L173">
        <v>75396</v>
      </c>
      <c r="M173" t="s">
        <v>5114</v>
      </c>
      <c r="N173" t="s">
        <v>5113</v>
      </c>
      <c r="O173" t="s">
        <v>5115</v>
      </c>
      <c r="P173" t="s">
        <v>5116</v>
      </c>
      <c r="Q173" t="s">
        <v>5117</v>
      </c>
      <c r="R173" t="s">
        <v>5118</v>
      </c>
      <c r="S173" t="s">
        <v>44</v>
      </c>
      <c r="T173" t="str">
        <f t="shared" si="2"/>
        <v>chr1:88389506-88390148</v>
      </c>
      <c r="U173" s="1">
        <f>(W173+X173)/(Y173+Z173)</f>
        <v>1.2341239479724559</v>
      </c>
      <c r="V173" s="1">
        <f>_xlfn.T.TEST(W173:X173, Y173:Z173, 2, 1)</f>
        <v>9.0916922198015601E-2</v>
      </c>
      <c r="W173" s="4">
        <v>8.33</v>
      </c>
      <c r="X173" s="4">
        <v>7.8</v>
      </c>
      <c r="Y173" s="3">
        <v>7.02</v>
      </c>
      <c r="Z173" s="3">
        <v>6.05</v>
      </c>
      <c r="AA173" s="2">
        <v>7.85</v>
      </c>
      <c r="AB173">
        <v>9</v>
      </c>
      <c r="AC173" t="s">
        <v>5119</v>
      </c>
      <c r="AD173" t="s">
        <v>5120</v>
      </c>
      <c r="AE173" t="s">
        <v>47</v>
      </c>
      <c r="AF173" t="s">
        <v>5121</v>
      </c>
      <c r="AG173" t="s">
        <v>5122</v>
      </c>
      <c r="AH173" t="s">
        <v>47</v>
      </c>
      <c r="AI173" t="s">
        <v>5123</v>
      </c>
      <c r="AJ173" t="s">
        <v>47</v>
      </c>
    </row>
    <row r="174" spans="1:36" x14ac:dyDescent="0.25">
      <c r="A174" t="s">
        <v>5723</v>
      </c>
      <c r="B174" t="s">
        <v>203</v>
      </c>
      <c r="C174">
        <v>29986150</v>
      </c>
      <c r="D174">
        <v>29986653</v>
      </c>
      <c r="E174" t="s">
        <v>35</v>
      </c>
      <c r="F174">
        <v>5.25</v>
      </c>
      <c r="G174" t="s">
        <v>3125</v>
      </c>
      <c r="H174" t="s">
        <v>174</v>
      </c>
      <c r="I174" t="s">
        <v>5724</v>
      </c>
      <c r="J174">
        <v>-26713</v>
      </c>
      <c r="K174" t="s">
        <v>5148</v>
      </c>
      <c r="L174">
        <v>16193</v>
      </c>
      <c r="M174" t="s">
        <v>5149</v>
      </c>
      <c r="N174" t="s">
        <v>5150</v>
      </c>
      <c r="O174" t="s">
        <v>5151</v>
      </c>
      <c r="P174" t="s">
        <v>5152</v>
      </c>
      <c r="Q174" t="s">
        <v>5153</v>
      </c>
      <c r="R174" t="s">
        <v>5154</v>
      </c>
      <c r="S174" t="s">
        <v>44</v>
      </c>
      <c r="T174" t="str">
        <f t="shared" si="2"/>
        <v>chr5:29986150-29986653</v>
      </c>
      <c r="U174" s="1">
        <f>(W174+X174)/(Y174+Z174)</f>
        <v>1.2327746741154562</v>
      </c>
      <c r="V174" s="1">
        <f>_xlfn.T.TEST(W174:X174, Y174:Z174, 2, 1)</f>
        <v>0.7608844775864384</v>
      </c>
      <c r="W174" s="4">
        <v>2.9</v>
      </c>
      <c r="X174" s="4">
        <v>3.72</v>
      </c>
      <c r="Y174" s="3">
        <v>3.86</v>
      </c>
      <c r="Z174" s="3">
        <v>1.51</v>
      </c>
      <c r="AA174" s="2">
        <v>5.23</v>
      </c>
      <c r="AB174">
        <v>5.14</v>
      </c>
      <c r="AC174" t="s">
        <v>47</v>
      </c>
      <c r="AD174" t="s">
        <v>47</v>
      </c>
      <c r="AE174" t="s">
        <v>47</v>
      </c>
      <c r="AF174" t="s">
        <v>47</v>
      </c>
      <c r="AG174" t="s">
        <v>47</v>
      </c>
      <c r="AH174" t="s">
        <v>47</v>
      </c>
      <c r="AI174" t="s">
        <v>5725</v>
      </c>
      <c r="AJ174" t="s">
        <v>5726</v>
      </c>
    </row>
    <row r="175" spans="1:36" x14ac:dyDescent="0.25">
      <c r="A175" t="s">
        <v>4734</v>
      </c>
      <c r="B175" t="s">
        <v>99</v>
      </c>
      <c r="C175">
        <v>41056702</v>
      </c>
      <c r="D175">
        <v>41057664</v>
      </c>
      <c r="E175" t="s">
        <v>35</v>
      </c>
      <c r="F175">
        <v>7.2275</v>
      </c>
      <c r="G175" t="s">
        <v>3298</v>
      </c>
      <c r="H175" t="s">
        <v>174</v>
      </c>
      <c r="I175" t="s">
        <v>174</v>
      </c>
      <c r="J175">
        <v>-9047</v>
      </c>
      <c r="K175" t="s">
        <v>4735</v>
      </c>
      <c r="L175">
        <v>11832</v>
      </c>
      <c r="M175" t="s">
        <v>4736</v>
      </c>
      <c r="N175" t="s">
        <v>4735</v>
      </c>
      <c r="O175" t="s">
        <v>4737</v>
      </c>
      <c r="P175" t="s">
        <v>4738</v>
      </c>
      <c r="Q175" t="s">
        <v>4739</v>
      </c>
      <c r="R175" t="s">
        <v>4740</v>
      </c>
      <c r="S175" t="s">
        <v>44</v>
      </c>
      <c r="T175" t="str">
        <f t="shared" si="2"/>
        <v>chr4:41056702-41057664</v>
      </c>
      <c r="U175" s="1">
        <f>(W175+X175)/(Y175+Z175)</f>
        <v>1.2308180088776157</v>
      </c>
      <c r="V175" s="1">
        <f>_xlfn.T.TEST(W175:X175, Y175:Z175, 2, 1)</f>
        <v>0.62458690084790935</v>
      </c>
      <c r="W175" s="4">
        <v>10.86</v>
      </c>
      <c r="X175" s="4">
        <v>8.5500000000000007</v>
      </c>
      <c r="Y175" s="3">
        <v>6.32</v>
      </c>
      <c r="Z175" s="3">
        <v>9.4499999999999993</v>
      </c>
      <c r="AA175" s="2">
        <v>7.85</v>
      </c>
      <c r="AB175">
        <v>7.72</v>
      </c>
      <c r="AC175" t="s">
        <v>4741</v>
      </c>
      <c r="AD175" t="s">
        <v>47</v>
      </c>
      <c r="AE175" t="s">
        <v>47</v>
      </c>
      <c r="AF175" t="s">
        <v>4742</v>
      </c>
      <c r="AG175" t="s">
        <v>4743</v>
      </c>
      <c r="AH175" t="s">
        <v>47</v>
      </c>
      <c r="AI175" t="s">
        <v>4744</v>
      </c>
      <c r="AJ175" t="s">
        <v>47</v>
      </c>
    </row>
    <row r="176" spans="1:36" x14ac:dyDescent="0.25">
      <c r="A176" t="s">
        <v>2144</v>
      </c>
      <c r="B176" t="s">
        <v>99</v>
      </c>
      <c r="C176">
        <v>62274250</v>
      </c>
      <c r="D176">
        <v>62275657</v>
      </c>
      <c r="E176" t="s">
        <v>35</v>
      </c>
      <c r="F176">
        <v>30.473333</v>
      </c>
      <c r="G176" t="s">
        <v>36</v>
      </c>
      <c r="H176" t="s">
        <v>174</v>
      </c>
      <c r="I176" t="s">
        <v>392</v>
      </c>
      <c r="J176">
        <v>-11476</v>
      </c>
      <c r="K176" t="s">
        <v>2145</v>
      </c>
      <c r="L176">
        <v>20530</v>
      </c>
      <c r="M176" t="s">
        <v>2146</v>
      </c>
      <c r="N176" t="s">
        <v>2145</v>
      </c>
      <c r="O176" t="s">
        <v>2147</v>
      </c>
      <c r="P176" t="s">
        <v>2148</v>
      </c>
      <c r="Q176" t="s">
        <v>2149</v>
      </c>
      <c r="R176" t="s">
        <v>2150</v>
      </c>
      <c r="S176" t="s">
        <v>44</v>
      </c>
      <c r="T176" t="str">
        <f t="shared" si="2"/>
        <v>chr4:62274250-62275657</v>
      </c>
      <c r="U176" s="1">
        <f>(W176+X176)/(Y176+Z176)</f>
        <v>1.2286304198210596</v>
      </c>
      <c r="V176" s="1">
        <f>_xlfn.T.TEST(W176:X176, Y176:Z176, 2, 1)</f>
        <v>0.43332146299920637</v>
      </c>
      <c r="W176" s="4">
        <v>39.83</v>
      </c>
      <c r="X176" s="4">
        <v>49.43</v>
      </c>
      <c r="Y176" s="3">
        <v>38.25</v>
      </c>
      <c r="Z176" s="3">
        <v>34.4</v>
      </c>
      <c r="AA176" s="2">
        <v>12.65</v>
      </c>
      <c r="AB176">
        <v>41.15</v>
      </c>
      <c r="AC176" t="s">
        <v>2151</v>
      </c>
      <c r="AD176" t="s">
        <v>2152</v>
      </c>
      <c r="AE176" t="s">
        <v>47</v>
      </c>
      <c r="AF176" t="s">
        <v>2153</v>
      </c>
      <c r="AG176" t="s">
        <v>2154</v>
      </c>
      <c r="AH176" t="s">
        <v>47</v>
      </c>
      <c r="AI176" t="s">
        <v>2155</v>
      </c>
      <c r="AJ176" t="s">
        <v>2156</v>
      </c>
    </row>
    <row r="177" spans="1:36" x14ac:dyDescent="0.25">
      <c r="A177" t="s">
        <v>4555</v>
      </c>
      <c r="B177" t="s">
        <v>188</v>
      </c>
      <c r="C177">
        <v>81313922</v>
      </c>
      <c r="D177">
        <v>81314635</v>
      </c>
      <c r="E177" t="s">
        <v>35</v>
      </c>
      <c r="F177">
        <v>7.6150000000000002</v>
      </c>
      <c r="G177" t="s">
        <v>2850</v>
      </c>
      <c r="H177" t="s">
        <v>174</v>
      </c>
      <c r="I177" t="s">
        <v>4556</v>
      </c>
      <c r="J177">
        <v>-249193</v>
      </c>
      <c r="K177" t="s">
        <v>3374</v>
      </c>
      <c r="L177">
        <v>72167</v>
      </c>
      <c r="M177" t="s">
        <v>3375</v>
      </c>
      <c r="N177" t="s">
        <v>3374</v>
      </c>
      <c r="O177" t="s">
        <v>3376</v>
      </c>
      <c r="P177" t="s">
        <v>3377</v>
      </c>
      <c r="Q177" t="s">
        <v>3378</v>
      </c>
      <c r="R177" t="s">
        <v>3379</v>
      </c>
      <c r="S177" t="s">
        <v>44</v>
      </c>
      <c r="T177" t="str">
        <f t="shared" si="2"/>
        <v>chr17:81313922-81314635</v>
      </c>
      <c r="U177" s="1">
        <f>(W177+X177)/(Y177+Z177)</f>
        <v>1.228303362001564</v>
      </c>
      <c r="V177" s="1">
        <f>_xlfn.T.TEST(W177:X177, Y177:Z177, 2, 1)</f>
        <v>0.71739599749066651</v>
      </c>
      <c r="W177" s="4">
        <v>10.14</v>
      </c>
      <c r="X177" s="4">
        <v>5.57</v>
      </c>
      <c r="Y177" s="3">
        <v>5.61</v>
      </c>
      <c r="Z177" s="3">
        <v>7.18</v>
      </c>
      <c r="AA177" s="2">
        <v>8.7200000000000006</v>
      </c>
      <c r="AB177">
        <v>4.72</v>
      </c>
      <c r="AC177" t="s">
        <v>4557</v>
      </c>
      <c r="AD177" t="s">
        <v>47</v>
      </c>
      <c r="AE177" t="s">
        <v>47</v>
      </c>
      <c r="AF177" t="s">
        <v>47</v>
      </c>
      <c r="AG177" t="s">
        <v>47</v>
      </c>
      <c r="AH177" t="s">
        <v>47</v>
      </c>
      <c r="AI177" t="s">
        <v>4558</v>
      </c>
      <c r="AJ177" t="s">
        <v>47</v>
      </c>
    </row>
    <row r="178" spans="1:36" x14ac:dyDescent="0.25">
      <c r="A178" t="s">
        <v>875</v>
      </c>
      <c r="B178" t="s">
        <v>53</v>
      </c>
      <c r="C178">
        <v>173912099</v>
      </c>
      <c r="D178">
        <v>173914914</v>
      </c>
      <c r="E178" t="s">
        <v>35</v>
      </c>
      <c r="F178">
        <v>64.118331999999995</v>
      </c>
      <c r="G178" t="s">
        <v>36</v>
      </c>
      <c r="H178" t="s">
        <v>876</v>
      </c>
      <c r="I178" t="s">
        <v>876</v>
      </c>
      <c r="J178">
        <v>-460</v>
      </c>
      <c r="K178" t="s">
        <v>877</v>
      </c>
      <c r="L178">
        <v>381308</v>
      </c>
      <c r="M178" t="s">
        <v>878</v>
      </c>
      <c r="N178" t="s">
        <v>877</v>
      </c>
      <c r="O178" t="s">
        <v>879</v>
      </c>
      <c r="P178" t="s">
        <v>880</v>
      </c>
      <c r="Q178" t="s">
        <v>881</v>
      </c>
      <c r="R178" t="s">
        <v>882</v>
      </c>
      <c r="S178" t="s">
        <v>44</v>
      </c>
      <c r="T178" t="str">
        <f t="shared" si="2"/>
        <v>chr1:173912099-173914914</v>
      </c>
      <c r="U178" s="1">
        <f>(W178+X178)/(Y178+Z178)</f>
        <v>1.2254484372187893</v>
      </c>
      <c r="V178" s="1">
        <f>_xlfn.T.TEST(W178:X178, Y178:Z178, 2, 1)</f>
        <v>0.18998270455750388</v>
      </c>
      <c r="W178" s="4">
        <v>102.82</v>
      </c>
      <c r="X178" s="4">
        <v>101.45</v>
      </c>
      <c r="Y178" s="3">
        <v>78.25</v>
      </c>
      <c r="Z178" s="3">
        <v>88.44</v>
      </c>
      <c r="AA178" s="2">
        <v>21.8</v>
      </c>
      <c r="AB178">
        <v>115.31</v>
      </c>
      <c r="AC178" t="s">
        <v>883</v>
      </c>
      <c r="AD178" t="s">
        <v>884</v>
      </c>
      <c r="AE178" t="s">
        <v>47</v>
      </c>
      <c r="AF178" t="s">
        <v>885</v>
      </c>
      <c r="AG178" t="s">
        <v>886</v>
      </c>
      <c r="AH178" t="s">
        <v>47</v>
      </c>
      <c r="AI178" t="s">
        <v>887</v>
      </c>
      <c r="AJ178" t="s">
        <v>888</v>
      </c>
    </row>
    <row r="179" spans="1:36" x14ac:dyDescent="0.25">
      <c r="A179" t="s">
        <v>3515</v>
      </c>
      <c r="B179" t="s">
        <v>203</v>
      </c>
      <c r="C179">
        <v>149263972</v>
      </c>
      <c r="D179">
        <v>149265527</v>
      </c>
      <c r="E179" t="s">
        <v>35</v>
      </c>
      <c r="F179">
        <v>12.463333</v>
      </c>
      <c r="G179" t="s">
        <v>36</v>
      </c>
      <c r="H179" t="s">
        <v>3516</v>
      </c>
      <c r="I179" t="s">
        <v>3516</v>
      </c>
      <c r="J179">
        <v>-255</v>
      </c>
      <c r="K179" t="s">
        <v>3517</v>
      </c>
      <c r="L179">
        <v>11690</v>
      </c>
      <c r="M179" t="s">
        <v>3518</v>
      </c>
      <c r="N179" t="s">
        <v>3519</v>
      </c>
      <c r="O179" t="s">
        <v>3520</v>
      </c>
      <c r="P179" t="s">
        <v>3521</v>
      </c>
      <c r="Q179" t="s">
        <v>3522</v>
      </c>
      <c r="R179" t="s">
        <v>3523</v>
      </c>
      <c r="S179" t="s">
        <v>44</v>
      </c>
      <c r="T179" t="str">
        <f t="shared" si="2"/>
        <v>chr5:149263972-149265527</v>
      </c>
      <c r="U179" s="1">
        <f>(W179+X179)/(Y179+Z179)</f>
        <v>1.2251325226067975</v>
      </c>
      <c r="V179" s="1">
        <f>_xlfn.T.TEST(W179:X179, Y179:Z179, 2, 1)</f>
        <v>0.22160963169675621</v>
      </c>
      <c r="W179" s="4">
        <v>17.739999999999998</v>
      </c>
      <c r="X179" s="4">
        <v>21.55</v>
      </c>
      <c r="Y179" s="3">
        <v>15.44</v>
      </c>
      <c r="Z179" s="3">
        <v>16.63</v>
      </c>
      <c r="AA179" s="2">
        <v>12.21</v>
      </c>
      <c r="AB179">
        <v>21</v>
      </c>
      <c r="AC179" t="s">
        <v>3524</v>
      </c>
      <c r="AD179" t="s">
        <v>3525</v>
      </c>
      <c r="AE179" t="s">
        <v>47</v>
      </c>
      <c r="AF179" t="s">
        <v>3526</v>
      </c>
      <c r="AG179" t="s">
        <v>3527</v>
      </c>
      <c r="AH179" t="s">
        <v>47</v>
      </c>
      <c r="AI179" t="s">
        <v>3528</v>
      </c>
      <c r="AJ179" t="s">
        <v>3529</v>
      </c>
    </row>
    <row r="180" spans="1:36" x14ac:dyDescent="0.25">
      <c r="A180" t="s">
        <v>2212</v>
      </c>
      <c r="B180" t="s">
        <v>203</v>
      </c>
      <c r="C180">
        <v>122643041</v>
      </c>
      <c r="D180">
        <v>122645110</v>
      </c>
      <c r="E180" t="s">
        <v>35</v>
      </c>
      <c r="F180">
        <v>28.042000000000002</v>
      </c>
      <c r="G180" t="s">
        <v>1282</v>
      </c>
      <c r="H180" t="s">
        <v>2213</v>
      </c>
      <c r="I180" t="s">
        <v>2213</v>
      </c>
      <c r="J180">
        <v>148</v>
      </c>
      <c r="K180" t="s">
        <v>2214</v>
      </c>
      <c r="L180">
        <v>18439</v>
      </c>
      <c r="M180" t="s">
        <v>2215</v>
      </c>
      <c r="N180" t="s">
        <v>2216</v>
      </c>
      <c r="O180" t="s">
        <v>2217</v>
      </c>
      <c r="P180" t="s">
        <v>2218</v>
      </c>
      <c r="Q180" t="s">
        <v>2219</v>
      </c>
      <c r="R180" t="s">
        <v>2220</v>
      </c>
      <c r="S180" t="s">
        <v>44</v>
      </c>
      <c r="T180" t="str">
        <f t="shared" si="2"/>
        <v>chr5:122643041-122645110</v>
      </c>
      <c r="U180" s="1">
        <f>(W180+X180)/(Y180+Z180)</f>
        <v>1.2235311886421987</v>
      </c>
      <c r="V180" s="1">
        <f>_xlfn.T.TEST(W180:X180, Y180:Z180, 2, 1)</f>
        <v>0.13802431272420226</v>
      </c>
      <c r="W180" s="4">
        <v>42.36</v>
      </c>
      <c r="X180" s="4">
        <v>38.65</v>
      </c>
      <c r="Y180" s="3">
        <v>33.33</v>
      </c>
      <c r="Z180" s="3">
        <v>32.880000000000003</v>
      </c>
      <c r="AA180" s="2">
        <v>15.7</v>
      </c>
      <c r="AB180">
        <v>39.01</v>
      </c>
      <c r="AC180" t="s">
        <v>2221</v>
      </c>
      <c r="AD180" t="s">
        <v>2222</v>
      </c>
      <c r="AE180" t="s">
        <v>47</v>
      </c>
      <c r="AF180" t="s">
        <v>2223</v>
      </c>
      <c r="AG180" t="s">
        <v>2224</v>
      </c>
      <c r="AH180" t="s">
        <v>47</v>
      </c>
      <c r="AI180" t="s">
        <v>2225</v>
      </c>
      <c r="AJ180" t="s">
        <v>47</v>
      </c>
    </row>
    <row r="181" spans="1:36" x14ac:dyDescent="0.25">
      <c r="A181" t="s">
        <v>2886</v>
      </c>
      <c r="B181" t="s">
        <v>99</v>
      </c>
      <c r="C181">
        <v>95202331</v>
      </c>
      <c r="D181">
        <v>95203808</v>
      </c>
      <c r="E181" t="s">
        <v>35</v>
      </c>
      <c r="F181">
        <v>18.585000999999998</v>
      </c>
      <c r="G181" t="s">
        <v>2887</v>
      </c>
      <c r="H181" t="s">
        <v>174</v>
      </c>
      <c r="I181" t="s">
        <v>174</v>
      </c>
      <c r="J181">
        <v>-150847</v>
      </c>
      <c r="K181" t="s">
        <v>2888</v>
      </c>
      <c r="L181">
        <v>16476</v>
      </c>
      <c r="M181" t="s">
        <v>2889</v>
      </c>
      <c r="N181" t="s">
        <v>2888</v>
      </c>
      <c r="O181" t="s">
        <v>2890</v>
      </c>
      <c r="P181" t="s">
        <v>2891</v>
      </c>
      <c r="Q181" t="s">
        <v>2892</v>
      </c>
      <c r="R181" t="s">
        <v>2893</v>
      </c>
      <c r="S181" t="s">
        <v>44</v>
      </c>
      <c r="T181" t="str">
        <f t="shared" si="2"/>
        <v>chr4:95202331-95203808</v>
      </c>
      <c r="U181" s="1">
        <f>(W181+X181)/(Y181+Z181)</f>
        <v>1.2221301971177738</v>
      </c>
      <c r="V181" s="1">
        <f>_xlfn.T.TEST(W181:X181, Y181:Z181, 2, 1)</f>
        <v>0.19193007682897756</v>
      </c>
      <c r="W181" s="4">
        <v>34.76</v>
      </c>
      <c r="X181" s="4">
        <v>39.020000000000003</v>
      </c>
      <c r="Y181" s="3">
        <v>25.97</v>
      </c>
      <c r="Z181" s="3">
        <v>34.4</v>
      </c>
      <c r="AA181" s="2">
        <v>12.21</v>
      </c>
      <c r="AB181">
        <v>32.15</v>
      </c>
      <c r="AC181" t="s">
        <v>47</v>
      </c>
      <c r="AD181" t="s">
        <v>47</v>
      </c>
      <c r="AE181" t="s">
        <v>47</v>
      </c>
      <c r="AF181" t="s">
        <v>2894</v>
      </c>
      <c r="AG181" t="s">
        <v>2895</v>
      </c>
      <c r="AH181" t="s">
        <v>47</v>
      </c>
      <c r="AI181" t="s">
        <v>2896</v>
      </c>
      <c r="AJ181" t="s">
        <v>2897</v>
      </c>
    </row>
    <row r="182" spans="1:36" x14ac:dyDescent="0.25">
      <c r="A182" t="s">
        <v>929</v>
      </c>
      <c r="B182" t="s">
        <v>99</v>
      </c>
      <c r="C182">
        <v>126255341</v>
      </c>
      <c r="D182">
        <v>126263244</v>
      </c>
      <c r="E182" t="s">
        <v>35</v>
      </c>
      <c r="F182">
        <v>61.887690999999997</v>
      </c>
      <c r="G182" t="s">
        <v>36</v>
      </c>
      <c r="H182" t="s">
        <v>174</v>
      </c>
      <c r="I182" t="s">
        <v>174</v>
      </c>
      <c r="J182">
        <v>-2973</v>
      </c>
      <c r="K182" t="s">
        <v>930</v>
      </c>
      <c r="L182">
        <v>245877</v>
      </c>
      <c r="M182" t="s">
        <v>931</v>
      </c>
      <c r="N182" t="s">
        <v>932</v>
      </c>
      <c r="O182" t="s">
        <v>933</v>
      </c>
      <c r="P182" t="s">
        <v>934</v>
      </c>
      <c r="Q182" t="s">
        <v>935</v>
      </c>
      <c r="R182" t="s">
        <v>936</v>
      </c>
      <c r="S182" t="s">
        <v>44</v>
      </c>
      <c r="T182" t="str">
        <f t="shared" si="2"/>
        <v>chr4:126255341-126263244</v>
      </c>
      <c r="U182" s="1">
        <f>(W182+X182)/(Y182+Z182)</f>
        <v>1.2195824334053276</v>
      </c>
      <c r="V182" s="1">
        <f>_xlfn.T.TEST(W182:X182, Y182:Z182, 2, 1)</f>
        <v>5.5456791392483822E-2</v>
      </c>
      <c r="W182" s="4">
        <v>185.01</v>
      </c>
      <c r="X182" s="4">
        <v>187.67</v>
      </c>
      <c r="Y182" s="3">
        <v>154.38999999999999</v>
      </c>
      <c r="Z182" s="3">
        <v>151.19</v>
      </c>
      <c r="AA182" s="2">
        <v>46.66</v>
      </c>
      <c r="AB182">
        <v>228.48</v>
      </c>
      <c r="AC182" t="s">
        <v>937</v>
      </c>
      <c r="AD182" t="s">
        <v>938</v>
      </c>
      <c r="AE182" t="s">
        <v>47</v>
      </c>
      <c r="AF182" t="s">
        <v>939</v>
      </c>
      <c r="AG182" t="s">
        <v>940</v>
      </c>
      <c r="AH182" t="s">
        <v>47</v>
      </c>
      <c r="AI182" t="s">
        <v>941</v>
      </c>
      <c r="AJ182" t="s">
        <v>942</v>
      </c>
    </row>
    <row r="183" spans="1:36" x14ac:dyDescent="0.25">
      <c r="A183" t="s">
        <v>4657</v>
      </c>
      <c r="B183" t="s">
        <v>84</v>
      </c>
      <c r="C183">
        <v>38421712</v>
      </c>
      <c r="D183">
        <v>38422535</v>
      </c>
      <c r="E183" t="s">
        <v>35</v>
      </c>
      <c r="F183">
        <v>7.39</v>
      </c>
      <c r="G183" t="s">
        <v>3789</v>
      </c>
      <c r="H183" t="s">
        <v>174</v>
      </c>
      <c r="I183" t="s">
        <v>174</v>
      </c>
      <c r="J183">
        <v>68424</v>
      </c>
      <c r="K183" t="s">
        <v>4658</v>
      </c>
      <c r="L183">
        <v>102465574</v>
      </c>
      <c r="M183" t="s">
        <v>47</v>
      </c>
      <c r="N183" t="s">
        <v>4658</v>
      </c>
      <c r="O183" t="s">
        <v>4659</v>
      </c>
      <c r="P183" t="s">
        <v>4660</v>
      </c>
      <c r="Q183" t="s">
        <v>4661</v>
      </c>
      <c r="R183" t="s">
        <v>4662</v>
      </c>
      <c r="S183" t="s">
        <v>120</v>
      </c>
      <c r="T183" t="str">
        <f t="shared" si="2"/>
        <v>chr15:38421712-38422535</v>
      </c>
      <c r="U183" s="1">
        <f>(W183+X183)/(Y183+Z183)</f>
        <v>1.2176056338028169</v>
      </c>
      <c r="V183" s="1">
        <f>_xlfn.T.TEST(W183:X183, Y183:Z183, 2, 1)</f>
        <v>0.52757616644911909</v>
      </c>
      <c r="W183" s="4">
        <v>6.88</v>
      </c>
      <c r="X183" s="4">
        <v>10.41</v>
      </c>
      <c r="Y183" s="3">
        <v>7.02</v>
      </c>
      <c r="Z183" s="3">
        <v>7.18</v>
      </c>
      <c r="AA183" s="2">
        <v>8.2899999999999991</v>
      </c>
      <c r="AB183">
        <v>17.149999999999999</v>
      </c>
      <c r="AC183" t="s">
        <v>47</v>
      </c>
      <c r="AD183" t="s">
        <v>4663</v>
      </c>
      <c r="AE183" t="s">
        <v>47</v>
      </c>
      <c r="AF183" t="s">
        <v>47</v>
      </c>
      <c r="AG183" t="s">
        <v>47</v>
      </c>
      <c r="AH183" t="s">
        <v>47</v>
      </c>
      <c r="AI183" t="s">
        <v>4664</v>
      </c>
      <c r="AJ183" t="s">
        <v>47</v>
      </c>
    </row>
    <row r="184" spans="1:36" x14ac:dyDescent="0.25">
      <c r="A184" t="s">
        <v>3716</v>
      </c>
      <c r="B184" t="s">
        <v>361</v>
      </c>
      <c r="C184">
        <v>32658216</v>
      </c>
      <c r="D184">
        <v>32659561</v>
      </c>
      <c r="E184" t="s">
        <v>35</v>
      </c>
      <c r="F184">
        <v>11.25</v>
      </c>
      <c r="G184" t="s">
        <v>3298</v>
      </c>
      <c r="H184" t="s">
        <v>3717</v>
      </c>
      <c r="I184" t="s">
        <v>3718</v>
      </c>
      <c r="J184">
        <v>9309</v>
      </c>
      <c r="K184" t="s">
        <v>3719</v>
      </c>
      <c r="L184">
        <v>675921</v>
      </c>
      <c r="M184" t="s">
        <v>3720</v>
      </c>
      <c r="N184" t="s">
        <v>3719</v>
      </c>
      <c r="O184" t="s">
        <v>3721</v>
      </c>
      <c r="P184" t="s">
        <v>3722</v>
      </c>
      <c r="Q184" t="s">
        <v>3723</v>
      </c>
      <c r="R184" t="s">
        <v>3724</v>
      </c>
      <c r="S184" t="s">
        <v>120</v>
      </c>
      <c r="T184" t="str">
        <f t="shared" si="2"/>
        <v>chr16:32658216-32659561</v>
      </c>
      <c r="U184" s="1">
        <f>(W184+X184)/(Y184+Z184)</f>
        <v>1.2145936981757879</v>
      </c>
      <c r="V184" s="1">
        <f>_xlfn.T.TEST(W184:X184, Y184:Z184, 2, 1)</f>
        <v>0.29477353110098498</v>
      </c>
      <c r="W184" s="4">
        <v>20.64</v>
      </c>
      <c r="X184" s="4">
        <v>15.98</v>
      </c>
      <c r="Y184" s="3">
        <v>15.79</v>
      </c>
      <c r="Z184" s="3">
        <v>14.36</v>
      </c>
      <c r="AA184" s="2">
        <v>10.029999999999999</v>
      </c>
      <c r="AB184">
        <v>21.43</v>
      </c>
      <c r="AC184" t="s">
        <v>3725</v>
      </c>
      <c r="AD184" t="s">
        <v>47</v>
      </c>
      <c r="AE184" t="s">
        <v>47</v>
      </c>
      <c r="AF184" t="s">
        <v>3726</v>
      </c>
      <c r="AG184" t="s">
        <v>3727</v>
      </c>
      <c r="AH184" t="s">
        <v>47</v>
      </c>
      <c r="AI184" t="s">
        <v>3728</v>
      </c>
      <c r="AJ184" t="s">
        <v>47</v>
      </c>
    </row>
    <row r="185" spans="1:36" x14ac:dyDescent="0.25">
      <c r="A185" t="s">
        <v>2021</v>
      </c>
      <c r="B185" t="s">
        <v>53</v>
      </c>
      <c r="C185">
        <v>125434352</v>
      </c>
      <c r="D185">
        <v>125436689</v>
      </c>
      <c r="E185" t="s">
        <v>35</v>
      </c>
      <c r="F185">
        <v>32.381667999999998</v>
      </c>
      <c r="G185" t="s">
        <v>36</v>
      </c>
      <c r="H185" t="s">
        <v>2022</v>
      </c>
      <c r="I185" t="s">
        <v>2022</v>
      </c>
      <c r="J185">
        <v>207</v>
      </c>
      <c r="K185" t="s">
        <v>2023</v>
      </c>
      <c r="L185">
        <v>74117</v>
      </c>
      <c r="M185" t="s">
        <v>2024</v>
      </c>
      <c r="N185" t="s">
        <v>2025</v>
      </c>
      <c r="O185" t="s">
        <v>2026</v>
      </c>
      <c r="P185" t="s">
        <v>2027</v>
      </c>
      <c r="Q185" t="s">
        <v>2028</v>
      </c>
      <c r="R185" t="s">
        <v>2029</v>
      </c>
      <c r="S185" t="s">
        <v>44</v>
      </c>
      <c r="T185" t="str">
        <f t="shared" si="2"/>
        <v>chr1:125434352-125436689</v>
      </c>
      <c r="U185" s="1">
        <f>(W185+X185)/(Y185+Z185)</f>
        <v>1.2136903258398584</v>
      </c>
      <c r="V185" s="1">
        <f>_xlfn.T.TEST(W185:X185, Y185:Z185, 2, 1)</f>
        <v>0.17806519387166411</v>
      </c>
      <c r="W185" s="4">
        <v>47.79</v>
      </c>
      <c r="X185" s="4">
        <v>48.31</v>
      </c>
      <c r="Y185" s="3">
        <v>41.76</v>
      </c>
      <c r="Z185" s="3">
        <v>37.42</v>
      </c>
      <c r="AA185" s="2">
        <v>17.440000000000001</v>
      </c>
      <c r="AB185">
        <v>57.87</v>
      </c>
      <c r="AC185" t="s">
        <v>2030</v>
      </c>
      <c r="AD185" t="s">
        <v>2031</v>
      </c>
      <c r="AE185" t="s">
        <v>47</v>
      </c>
      <c r="AF185" t="s">
        <v>2032</v>
      </c>
      <c r="AG185" t="s">
        <v>2033</v>
      </c>
      <c r="AH185" t="s">
        <v>47</v>
      </c>
      <c r="AI185" t="s">
        <v>2034</v>
      </c>
      <c r="AJ185" t="s">
        <v>2035</v>
      </c>
    </row>
    <row r="186" spans="1:36" x14ac:dyDescent="0.25">
      <c r="A186" t="s">
        <v>1992</v>
      </c>
      <c r="B186" t="s">
        <v>84</v>
      </c>
      <c r="C186">
        <v>76714962</v>
      </c>
      <c r="D186">
        <v>76716499</v>
      </c>
      <c r="E186" t="s">
        <v>35</v>
      </c>
      <c r="F186">
        <v>32.724997999999999</v>
      </c>
      <c r="G186" t="s">
        <v>36</v>
      </c>
      <c r="H186" t="s">
        <v>1993</v>
      </c>
      <c r="I186" t="s">
        <v>1993</v>
      </c>
      <c r="J186">
        <v>5089</v>
      </c>
      <c r="K186" t="s">
        <v>1994</v>
      </c>
      <c r="L186">
        <v>223664</v>
      </c>
      <c r="M186" t="s">
        <v>1995</v>
      </c>
      <c r="N186" t="s">
        <v>1996</v>
      </c>
      <c r="O186" t="s">
        <v>1997</v>
      </c>
      <c r="P186" t="s">
        <v>1998</v>
      </c>
      <c r="Q186" t="s">
        <v>1999</v>
      </c>
      <c r="R186" t="s">
        <v>2000</v>
      </c>
      <c r="S186" t="s">
        <v>44</v>
      </c>
      <c r="T186" t="str">
        <f t="shared" si="2"/>
        <v>chr15:76714962-76716499</v>
      </c>
      <c r="U186" s="1">
        <f>(W186+X186)/(Y186+Z186)</f>
        <v>1.2101741984347387</v>
      </c>
      <c r="V186" s="1">
        <f>_xlfn.T.TEST(W186:X186, Y186:Z186, 2, 1)</f>
        <v>0.44576574915540068</v>
      </c>
      <c r="W186" s="4">
        <v>42.36</v>
      </c>
      <c r="X186" s="4">
        <v>53.51</v>
      </c>
      <c r="Y186" s="3">
        <v>41.05</v>
      </c>
      <c r="Z186" s="3">
        <v>38.17</v>
      </c>
      <c r="AA186" s="2">
        <v>14.39</v>
      </c>
      <c r="AB186">
        <v>33.01</v>
      </c>
      <c r="AC186" t="s">
        <v>2001</v>
      </c>
      <c r="AD186" t="s">
        <v>2002</v>
      </c>
      <c r="AE186" t="s">
        <v>47</v>
      </c>
      <c r="AF186" t="s">
        <v>2003</v>
      </c>
      <c r="AG186" t="s">
        <v>2004</v>
      </c>
      <c r="AH186" t="s">
        <v>47</v>
      </c>
      <c r="AI186" t="s">
        <v>2005</v>
      </c>
      <c r="AJ186" t="s">
        <v>2006</v>
      </c>
    </row>
    <row r="187" spans="1:36" x14ac:dyDescent="0.25">
      <c r="A187" t="s">
        <v>3057</v>
      </c>
      <c r="B187" t="s">
        <v>173</v>
      </c>
      <c r="C187">
        <v>106713122</v>
      </c>
      <c r="D187">
        <v>106715580</v>
      </c>
      <c r="E187" t="s">
        <v>35</v>
      </c>
      <c r="F187">
        <v>16.503333999999999</v>
      </c>
      <c r="G187" t="s">
        <v>36</v>
      </c>
      <c r="H187" t="s">
        <v>3058</v>
      </c>
      <c r="I187" t="s">
        <v>3058</v>
      </c>
      <c r="J187">
        <v>930</v>
      </c>
      <c r="K187" t="s">
        <v>3059</v>
      </c>
      <c r="L187">
        <v>18613</v>
      </c>
      <c r="M187" t="s">
        <v>3060</v>
      </c>
      <c r="N187" t="s">
        <v>3061</v>
      </c>
      <c r="O187" t="s">
        <v>3062</v>
      </c>
      <c r="P187" t="s">
        <v>3063</v>
      </c>
      <c r="Q187" t="s">
        <v>3064</v>
      </c>
      <c r="R187" t="s">
        <v>3065</v>
      </c>
      <c r="S187" t="s">
        <v>44</v>
      </c>
      <c r="T187" t="str">
        <f t="shared" si="2"/>
        <v>chr11:106713122-106715580</v>
      </c>
      <c r="U187" s="1">
        <f>(W187+X187)/(Y187+Z187)</f>
        <v>1.209742291077015</v>
      </c>
      <c r="V187" s="1">
        <f>_xlfn.T.TEST(W187:X187, Y187:Z187, 2, 1)</f>
        <v>0.57009343685605396</v>
      </c>
      <c r="W187" s="4">
        <v>34.39</v>
      </c>
      <c r="X187" s="4">
        <v>46.82</v>
      </c>
      <c r="Y187" s="3">
        <v>36.14</v>
      </c>
      <c r="Z187" s="3">
        <v>30.99</v>
      </c>
      <c r="AA187" s="2">
        <v>16.14</v>
      </c>
      <c r="AB187">
        <v>31.72</v>
      </c>
      <c r="AC187" t="s">
        <v>3066</v>
      </c>
      <c r="AD187" t="s">
        <v>3067</v>
      </c>
      <c r="AE187" t="s">
        <v>47</v>
      </c>
      <c r="AF187" t="s">
        <v>3068</v>
      </c>
      <c r="AG187" t="s">
        <v>3069</v>
      </c>
      <c r="AH187" t="s">
        <v>47</v>
      </c>
      <c r="AI187" t="s">
        <v>3070</v>
      </c>
      <c r="AJ187" t="s">
        <v>3071</v>
      </c>
    </row>
    <row r="188" spans="1:36" x14ac:dyDescent="0.25">
      <c r="A188" t="s">
        <v>3181</v>
      </c>
      <c r="B188" t="s">
        <v>157</v>
      </c>
      <c r="C188">
        <v>122407837</v>
      </c>
      <c r="D188">
        <v>122409603</v>
      </c>
      <c r="E188" t="s">
        <v>35</v>
      </c>
      <c r="F188">
        <v>14.684998999999999</v>
      </c>
      <c r="G188" t="s">
        <v>36</v>
      </c>
      <c r="H188" t="s">
        <v>174</v>
      </c>
      <c r="I188" t="s">
        <v>174</v>
      </c>
      <c r="J188">
        <v>-11037</v>
      </c>
      <c r="K188" t="s">
        <v>3182</v>
      </c>
      <c r="L188">
        <v>29815</v>
      </c>
      <c r="M188" t="s">
        <v>3183</v>
      </c>
      <c r="N188" t="s">
        <v>3182</v>
      </c>
      <c r="O188" t="s">
        <v>3184</v>
      </c>
      <c r="P188" t="s">
        <v>3185</v>
      </c>
      <c r="Q188" t="s">
        <v>3186</v>
      </c>
      <c r="R188" t="s">
        <v>3187</v>
      </c>
      <c r="S188" t="s">
        <v>44</v>
      </c>
      <c r="T188" t="str">
        <f t="shared" si="2"/>
        <v>chr3:122407837-122409603</v>
      </c>
      <c r="U188" s="1">
        <f>(W188+X188)/(Y188+Z188)</f>
        <v>1.2086063783311489</v>
      </c>
      <c r="V188" s="1">
        <f>_xlfn.T.TEST(W188:X188, Y188:Z188, 2, 1)</f>
        <v>0.13843235105470281</v>
      </c>
      <c r="W188" s="4">
        <v>29.69</v>
      </c>
      <c r="X188" s="4">
        <v>25.64</v>
      </c>
      <c r="Y188" s="3">
        <v>23.86</v>
      </c>
      <c r="Z188" s="3">
        <v>21.92</v>
      </c>
      <c r="AA188" s="2">
        <v>10.9</v>
      </c>
      <c r="AB188">
        <v>31.29</v>
      </c>
      <c r="AC188" t="s">
        <v>3188</v>
      </c>
      <c r="AD188" t="s">
        <v>3189</v>
      </c>
      <c r="AE188" t="s">
        <v>47</v>
      </c>
      <c r="AF188" t="s">
        <v>3190</v>
      </c>
      <c r="AG188" t="s">
        <v>3191</v>
      </c>
      <c r="AH188" t="s">
        <v>47</v>
      </c>
      <c r="AI188" t="s">
        <v>3192</v>
      </c>
      <c r="AJ188" t="s">
        <v>3193</v>
      </c>
    </row>
    <row r="189" spans="1:36" x14ac:dyDescent="0.25">
      <c r="A189" t="s">
        <v>1815</v>
      </c>
      <c r="B189" t="s">
        <v>173</v>
      </c>
      <c r="C189">
        <v>103114522</v>
      </c>
      <c r="D189">
        <v>103116833</v>
      </c>
      <c r="E189" t="s">
        <v>35</v>
      </c>
      <c r="F189">
        <v>38.024997999999997</v>
      </c>
      <c r="G189" t="s">
        <v>36</v>
      </c>
      <c r="H189" t="s">
        <v>1816</v>
      </c>
      <c r="I189" t="s">
        <v>1816</v>
      </c>
      <c r="J189">
        <v>-648</v>
      </c>
      <c r="K189" t="s">
        <v>1817</v>
      </c>
      <c r="L189">
        <v>192231</v>
      </c>
      <c r="M189" t="s">
        <v>1818</v>
      </c>
      <c r="N189" t="s">
        <v>1817</v>
      </c>
      <c r="O189" t="s">
        <v>1819</v>
      </c>
      <c r="P189" t="s">
        <v>1820</v>
      </c>
      <c r="Q189" t="s">
        <v>1821</v>
      </c>
      <c r="R189" t="s">
        <v>1822</v>
      </c>
      <c r="S189" t="s">
        <v>44</v>
      </c>
      <c r="T189" t="str">
        <f t="shared" si="2"/>
        <v>chr11:103114522-103116833</v>
      </c>
      <c r="U189" s="1">
        <f>(W189+X189)/(Y189+Z189)</f>
        <v>1.2072412034676185</v>
      </c>
      <c r="V189" s="1">
        <f>_xlfn.T.TEST(W189:X189, Y189:Z189, 2, 1)</f>
        <v>0.51736635977600653</v>
      </c>
      <c r="W189" s="4">
        <v>63</v>
      </c>
      <c r="X189" s="4">
        <v>55.37</v>
      </c>
      <c r="Y189" s="3">
        <v>42.11</v>
      </c>
      <c r="Z189" s="3">
        <v>55.94</v>
      </c>
      <c r="AA189" s="2">
        <v>16.57</v>
      </c>
      <c r="AB189">
        <v>61.73</v>
      </c>
      <c r="AC189" t="s">
        <v>1823</v>
      </c>
      <c r="AD189" t="s">
        <v>1824</v>
      </c>
      <c r="AE189" t="s">
        <v>47</v>
      </c>
      <c r="AF189" t="s">
        <v>1825</v>
      </c>
      <c r="AG189" t="s">
        <v>1826</v>
      </c>
      <c r="AH189" t="s">
        <v>47</v>
      </c>
      <c r="AI189" t="s">
        <v>1827</v>
      </c>
      <c r="AJ189" t="s">
        <v>1828</v>
      </c>
    </row>
    <row r="190" spans="1:36" x14ac:dyDescent="0.25">
      <c r="A190" t="s">
        <v>2807</v>
      </c>
      <c r="B190" t="s">
        <v>689</v>
      </c>
      <c r="C190">
        <v>87744110</v>
      </c>
      <c r="D190">
        <v>87747715</v>
      </c>
      <c r="E190" t="s">
        <v>35</v>
      </c>
      <c r="F190">
        <v>19.52</v>
      </c>
      <c r="G190" t="s">
        <v>36</v>
      </c>
      <c r="H190" t="s">
        <v>2808</v>
      </c>
      <c r="I190" t="s">
        <v>2809</v>
      </c>
      <c r="J190">
        <v>15043</v>
      </c>
      <c r="K190" t="s">
        <v>2810</v>
      </c>
      <c r="L190">
        <v>58229</v>
      </c>
      <c r="M190" t="s">
        <v>2811</v>
      </c>
      <c r="N190" t="s">
        <v>2812</v>
      </c>
      <c r="O190" t="s">
        <v>2813</v>
      </c>
      <c r="P190" t="s">
        <v>2814</v>
      </c>
      <c r="Q190" t="s">
        <v>2815</v>
      </c>
      <c r="R190" t="s">
        <v>2816</v>
      </c>
      <c r="S190" t="s">
        <v>44</v>
      </c>
      <c r="T190" t="str">
        <f t="shared" si="2"/>
        <v>chr6:87744110-87747715</v>
      </c>
      <c r="U190" s="1">
        <f>(W190+X190)/(Y190+Z190)</f>
        <v>1.203789893617021</v>
      </c>
      <c r="V190" s="1">
        <f>_xlfn.T.TEST(W190:X190, Y190:Z190, 2, 1)</f>
        <v>0.43992742151259007</v>
      </c>
      <c r="W190" s="4">
        <v>51.77</v>
      </c>
      <c r="X190" s="4">
        <v>56.86</v>
      </c>
      <c r="Y190" s="3">
        <v>50.18</v>
      </c>
      <c r="Z190" s="3">
        <v>40.06</v>
      </c>
      <c r="AA190" s="2">
        <v>28.78</v>
      </c>
      <c r="AB190">
        <v>45.01</v>
      </c>
      <c r="AC190" t="s">
        <v>2817</v>
      </c>
      <c r="AD190" t="s">
        <v>2818</v>
      </c>
      <c r="AE190" t="s">
        <v>47</v>
      </c>
      <c r="AF190" t="s">
        <v>2819</v>
      </c>
      <c r="AG190" t="s">
        <v>2820</v>
      </c>
      <c r="AH190" t="s">
        <v>47</v>
      </c>
      <c r="AI190" t="s">
        <v>2821</v>
      </c>
      <c r="AJ190" t="s">
        <v>2822</v>
      </c>
    </row>
    <row r="191" spans="1:36" x14ac:dyDescent="0.25">
      <c r="A191" t="s">
        <v>3430</v>
      </c>
      <c r="B191" t="s">
        <v>173</v>
      </c>
      <c r="C191">
        <v>112806792</v>
      </c>
      <c r="D191">
        <v>112808396</v>
      </c>
      <c r="E191" t="s">
        <v>35</v>
      </c>
      <c r="F191">
        <v>12.78</v>
      </c>
      <c r="G191" t="s">
        <v>2887</v>
      </c>
      <c r="H191" t="s">
        <v>174</v>
      </c>
      <c r="I191" t="s">
        <v>174</v>
      </c>
      <c r="J191">
        <v>-8586</v>
      </c>
      <c r="K191" t="s">
        <v>3431</v>
      </c>
      <c r="L191">
        <v>100038732</v>
      </c>
      <c r="M191" t="s">
        <v>3432</v>
      </c>
      <c r="N191" t="s">
        <v>3433</v>
      </c>
      <c r="O191" t="s">
        <v>3434</v>
      </c>
      <c r="P191" t="s">
        <v>3435</v>
      </c>
      <c r="Q191" t="s">
        <v>90</v>
      </c>
      <c r="R191" t="s">
        <v>3436</v>
      </c>
      <c r="S191" t="s">
        <v>120</v>
      </c>
      <c r="T191" t="str">
        <f t="shared" si="2"/>
        <v>chr11:112806792-112808396</v>
      </c>
      <c r="U191" s="1">
        <f>(W191+X191)/(Y191+Z191)</f>
        <v>1.2035749751737836</v>
      </c>
      <c r="V191" s="1">
        <f>_xlfn.T.TEST(W191:X191, Y191:Z191, 2, 1)</f>
        <v>0.47332127977151567</v>
      </c>
      <c r="W191" s="4">
        <v>22.09</v>
      </c>
      <c r="X191" s="4">
        <v>26.39</v>
      </c>
      <c r="Y191" s="3">
        <v>21.76</v>
      </c>
      <c r="Z191" s="3">
        <v>18.52</v>
      </c>
      <c r="AA191" s="2">
        <v>13.52</v>
      </c>
      <c r="AB191">
        <v>18.43</v>
      </c>
      <c r="AC191" t="s">
        <v>47</v>
      </c>
      <c r="AD191" t="s">
        <v>47</v>
      </c>
      <c r="AE191" t="s">
        <v>47</v>
      </c>
      <c r="AF191" t="s">
        <v>3437</v>
      </c>
      <c r="AG191" t="s">
        <v>3438</v>
      </c>
      <c r="AH191" t="s">
        <v>47</v>
      </c>
      <c r="AI191" t="s">
        <v>3439</v>
      </c>
      <c r="AJ191" t="s">
        <v>3440</v>
      </c>
    </row>
    <row r="192" spans="1:36" x14ac:dyDescent="0.25">
      <c r="A192" t="s">
        <v>5682</v>
      </c>
      <c r="B192" t="s">
        <v>53</v>
      </c>
      <c r="C192">
        <v>174561065</v>
      </c>
      <c r="D192">
        <v>174561803</v>
      </c>
      <c r="E192" t="s">
        <v>35</v>
      </c>
      <c r="F192">
        <v>5.59</v>
      </c>
      <c r="G192" t="s">
        <v>3125</v>
      </c>
      <c r="H192" t="s">
        <v>5683</v>
      </c>
      <c r="I192" t="s">
        <v>5684</v>
      </c>
      <c r="J192">
        <v>59609</v>
      </c>
      <c r="K192" t="s">
        <v>5685</v>
      </c>
      <c r="L192">
        <v>54418</v>
      </c>
      <c r="M192" t="s">
        <v>5686</v>
      </c>
      <c r="N192" t="s">
        <v>5685</v>
      </c>
      <c r="O192" t="s">
        <v>5687</v>
      </c>
      <c r="P192" t="s">
        <v>5688</v>
      </c>
      <c r="Q192" t="s">
        <v>5689</v>
      </c>
      <c r="R192" t="s">
        <v>5690</v>
      </c>
      <c r="S192" t="s">
        <v>44</v>
      </c>
      <c r="T192" t="str">
        <f t="shared" si="2"/>
        <v>chr1:174561065-174561803</v>
      </c>
      <c r="U192" s="1">
        <f>(W192+X192)/(Y192+Z192)</f>
        <v>1.2023653088042052</v>
      </c>
      <c r="V192" s="1">
        <f>_xlfn.T.TEST(W192:X192, Y192:Z192, 2, 1)</f>
        <v>0.3366964524498674</v>
      </c>
      <c r="W192" s="4">
        <v>5.43</v>
      </c>
      <c r="X192" s="4">
        <v>3.72</v>
      </c>
      <c r="Y192" s="3">
        <v>4.21</v>
      </c>
      <c r="Z192" s="3">
        <v>3.4</v>
      </c>
      <c r="AA192" s="2">
        <v>7.41</v>
      </c>
      <c r="AB192">
        <v>5.14</v>
      </c>
      <c r="AC192" t="s">
        <v>47</v>
      </c>
      <c r="AD192" t="s">
        <v>47</v>
      </c>
      <c r="AE192" t="s">
        <v>47</v>
      </c>
      <c r="AF192" t="s">
        <v>47</v>
      </c>
      <c r="AG192" t="s">
        <v>47</v>
      </c>
      <c r="AH192" t="s">
        <v>47</v>
      </c>
      <c r="AI192" t="s">
        <v>5691</v>
      </c>
      <c r="AJ192" t="s">
        <v>5692</v>
      </c>
    </row>
    <row r="193" spans="1:36" x14ac:dyDescent="0.25">
      <c r="A193" t="s">
        <v>5576</v>
      </c>
      <c r="B193" t="s">
        <v>532</v>
      </c>
      <c r="C193">
        <v>82219580</v>
      </c>
      <c r="D193">
        <v>82220540</v>
      </c>
      <c r="E193" t="s">
        <v>35</v>
      </c>
      <c r="F193">
        <v>5.9050000000000002</v>
      </c>
      <c r="G193" t="s">
        <v>3125</v>
      </c>
      <c r="H193" t="s">
        <v>174</v>
      </c>
      <c r="I193" t="s">
        <v>174</v>
      </c>
      <c r="J193">
        <v>182526</v>
      </c>
      <c r="K193" t="s">
        <v>5577</v>
      </c>
      <c r="L193">
        <v>16168</v>
      </c>
      <c r="M193" t="s">
        <v>5578</v>
      </c>
      <c r="N193" t="s">
        <v>5577</v>
      </c>
      <c r="O193" t="s">
        <v>5579</v>
      </c>
      <c r="P193" t="s">
        <v>5580</v>
      </c>
      <c r="Q193" t="s">
        <v>5581</v>
      </c>
      <c r="R193" t="s">
        <v>5582</v>
      </c>
      <c r="S193" t="s">
        <v>44</v>
      </c>
      <c r="T193" t="str">
        <f t="shared" si="2"/>
        <v>chr8:82219580-82220540</v>
      </c>
      <c r="U193" s="1">
        <f>(W193+X193)/(Y193+Z193)</f>
        <v>1.2008141112618724</v>
      </c>
      <c r="V193" s="1">
        <f>_xlfn.T.TEST(W193:X193, Y193:Z193, 2, 1)</f>
        <v>0.24519888402678064</v>
      </c>
      <c r="W193" s="4">
        <v>2.9</v>
      </c>
      <c r="X193" s="4">
        <v>5.95</v>
      </c>
      <c r="Y193" s="3">
        <v>2.46</v>
      </c>
      <c r="Z193" s="3">
        <v>4.91</v>
      </c>
      <c r="AA193" s="2">
        <v>7.85</v>
      </c>
      <c r="AB193">
        <v>8.14</v>
      </c>
      <c r="AC193" t="s">
        <v>47</v>
      </c>
      <c r="AD193" t="s">
        <v>47</v>
      </c>
      <c r="AE193" t="s">
        <v>47</v>
      </c>
      <c r="AF193" t="s">
        <v>47</v>
      </c>
      <c r="AG193" t="s">
        <v>47</v>
      </c>
      <c r="AH193" t="s">
        <v>47</v>
      </c>
      <c r="AI193" t="s">
        <v>5583</v>
      </c>
      <c r="AJ193" t="s">
        <v>5584</v>
      </c>
    </row>
    <row r="194" spans="1:36" x14ac:dyDescent="0.25">
      <c r="A194" t="s">
        <v>2632</v>
      </c>
      <c r="B194" t="s">
        <v>302</v>
      </c>
      <c r="C194">
        <v>25281406</v>
      </c>
      <c r="D194">
        <v>25283388</v>
      </c>
      <c r="E194" t="s">
        <v>35</v>
      </c>
      <c r="F194">
        <v>20.98</v>
      </c>
      <c r="G194" t="s">
        <v>36</v>
      </c>
      <c r="H194" t="s">
        <v>2633</v>
      </c>
      <c r="I194" t="s">
        <v>2633</v>
      </c>
      <c r="J194">
        <v>218</v>
      </c>
      <c r="K194" t="s">
        <v>2634</v>
      </c>
      <c r="L194">
        <v>71722</v>
      </c>
      <c r="M194" t="s">
        <v>2635</v>
      </c>
      <c r="N194" t="s">
        <v>2634</v>
      </c>
      <c r="O194" t="s">
        <v>2636</v>
      </c>
      <c r="P194" t="s">
        <v>2637</v>
      </c>
      <c r="Q194" t="s">
        <v>2638</v>
      </c>
      <c r="R194" t="s">
        <v>2639</v>
      </c>
      <c r="S194" t="s">
        <v>44</v>
      </c>
      <c r="T194" t="str">
        <f t="shared" si="2"/>
        <v>chr7:25281406-25283388</v>
      </c>
      <c r="U194" s="1">
        <f>(W194+X194)/(Y194+Z194)</f>
        <v>1.199850718417615</v>
      </c>
      <c r="V194" s="1">
        <f>_xlfn.T.TEST(W194:X194, Y194:Z194, 2, 1)</f>
        <v>0.33362653807473752</v>
      </c>
      <c r="W194" s="4">
        <v>27.88</v>
      </c>
      <c r="X194" s="4">
        <v>36.42</v>
      </c>
      <c r="Y194" s="3">
        <v>25.62</v>
      </c>
      <c r="Z194" s="3">
        <v>27.97</v>
      </c>
      <c r="AA194" s="2">
        <v>10.47</v>
      </c>
      <c r="AB194">
        <v>30.86</v>
      </c>
      <c r="AC194" t="s">
        <v>2640</v>
      </c>
      <c r="AD194" t="s">
        <v>2641</v>
      </c>
      <c r="AE194" t="s">
        <v>47</v>
      </c>
      <c r="AF194" t="s">
        <v>2642</v>
      </c>
      <c r="AG194" t="s">
        <v>2643</v>
      </c>
      <c r="AH194" t="s">
        <v>47</v>
      </c>
      <c r="AI194" t="s">
        <v>2644</v>
      </c>
      <c r="AJ194" t="s">
        <v>2645</v>
      </c>
    </row>
    <row r="195" spans="1:36" x14ac:dyDescent="0.25">
      <c r="A195" t="s">
        <v>1240</v>
      </c>
      <c r="B195" t="s">
        <v>84</v>
      </c>
      <c r="C195">
        <v>103365611</v>
      </c>
      <c r="D195">
        <v>103368712</v>
      </c>
      <c r="E195" t="s">
        <v>35</v>
      </c>
      <c r="F195">
        <v>52.156666000000001</v>
      </c>
      <c r="G195" t="s">
        <v>36</v>
      </c>
      <c r="H195" t="s">
        <v>1241</v>
      </c>
      <c r="I195" t="s">
        <v>1241</v>
      </c>
      <c r="J195">
        <v>-370</v>
      </c>
      <c r="K195" t="s">
        <v>1242</v>
      </c>
      <c r="L195">
        <v>16402</v>
      </c>
      <c r="M195" t="s">
        <v>1243</v>
      </c>
      <c r="N195" t="s">
        <v>1244</v>
      </c>
      <c r="O195" t="s">
        <v>1245</v>
      </c>
      <c r="P195" t="s">
        <v>1246</v>
      </c>
      <c r="Q195" t="s">
        <v>1247</v>
      </c>
      <c r="R195" t="s">
        <v>1248</v>
      </c>
      <c r="S195" t="s">
        <v>44</v>
      </c>
      <c r="T195" t="str">
        <f t="shared" ref="T195:T258" si="3">CONCATENATE(B195,":",C195,"-",D195)</f>
        <v>chr15:103365611-103368712</v>
      </c>
      <c r="U195" s="1">
        <f>(W195+X195)/(Y195+Z195)</f>
        <v>1.1996594295444869</v>
      </c>
      <c r="V195" s="1">
        <f>_xlfn.T.TEST(W195:X195, Y195:Z195, 2, 1)</f>
        <v>6.8509150493206494E-2</v>
      </c>
      <c r="W195" s="4">
        <v>84.72</v>
      </c>
      <c r="X195" s="4">
        <v>84.36</v>
      </c>
      <c r="Y195" s="3">
        <v>69.13</v>
      </c>
      <c r="Z195" s="3">
        <v>71.81</v>
      </c>
      <c r="AA195" s="2">
        <v>23.11</v>
      </c>
      <c r="AB195">
        <v>117.02</v>
      </c>
      <c r="AC195" t="s">
        <v>1249</v>
      </c>
      <c r="AD195" t="s">
        <v>1250</v>
      </c>
      <c r="AE195" t="s">
        <v>47</v>
      </c>
      <c r="AF195" t="s">
        <v>1251</v>
      </c>
      <c r="AG195" t="s">
        <v>1252</v>
      </c>
      <c r="AH195" t="s">
        <v>47</v>
      </c>
      <c r="AI195" t="s">
        <v>1253</v>
      </c>
      <c r="AJ195" t="s">
        <v>1254</v>
      </c>
    </row>
    <row r="196" spans="1:36" x14ac:dyDescent="0.25">
      <c r="A196" t="s">
        <v>2538</v>
      </c>
      <c r="B196" t="s">
        <v>34</v>
      </c>
      <c r="C196">
        <v>155736189</v>
      </c>
      <c r="D196">
        <v>155738464</v>
      </c>
      <c r="E196" t="s">
        <v>35</v>
      </c>
      <c r="F196">
        <v>22.811427999999999</v>
      </c>
      <c r="G196" t="s">
        <v>36</v>
      </c>
      <c r="H196" t="s">
        <v>174</v>
      </c>
      <c r="I196" t="s">
        <v>2539</v>
      </c>
      <c r="J196">
        <v>-7851</v>
      </c>
      <c r="K196" t="s">
        <v>2540</v>
      </c>
      <c r="L196">
        <v>108687</v>
      </c>
      <c r="M196" t="s">
        <v>2541</v>
      </c>
      <c r="N196" t="s">
        <v>2540</v>
      </c>
      <c r="O196" t="s">
        <v>2542</v>
      </c>
      <c r="P196" t="s">
        <v>2543</v>
      </c>
      <c r="Q196" t="s">
        <v>2544</v>
      </c>
      <c r="R196" t="s">
        <v>2545</v>
      </c>
      <c r="S196" t="s">
        <v>44</v>
      </c>
      <c r="T196" t="str">
        <f t="shared" si="3"/>
        <v>chr2:155736189-155738464</v>
      </c>
      <c r="U196" s="1">
        <f>(W196+X196)/(Y196+Z196)</f>
        <v>1.1990837696335077</v>
      </c>
      <c r="V196" s="1">
        <f>_xlfn.T.TEST(W196:X196, Y196:Z196, 2, 1)</f>
        <v>0.24173257220870747</v>
      </c>
      <c r="W196" s="4">
        <v>49.24</v>
      </c>
      <c r="X196" s="4">
        <v>42.37</v>
      </c>
      <c r="Y196" s="3">
        <v>38.6</v>
      </c>
      <c r="Z196" s="3">
        <v>37.799999999999997</v>
      </c>
      <c r="AA196" s="2">
        <v>13.08</v>
      </c>
      <c r="AB196">
        <v>45.01</v>
      </c>
      <c r="AC196" t="s">
        <v>2546</v>
      </c>
      <c r="AD196" t="s">
        <v>2547</v>
      </c>
      <c r="AE196" t="s">
        <v>47</v>
      </c>
      <c r="AF196" t="s">
        <v>2548</v>
      </c>
      <c r="AG196" t="s">
        <v>2549</v>
      </c>
      <c r="AH196" t="s">
        <v>47</v>
      </c>
      <c r="AI196" t="s">
        <v>2550</v>
      </c>
      <c r="AJ196" t="s">
        <v>2551</v>
      </c>
    </row>
    <row r="197" spans="1:36" x14ac:dyDescent="0.25">
      <c r="A197" t="s">
        <v>3072</v>
      </c>
      <c r="B197" t="s">
        <v>188</v>
      </c>
      <c r="C197">
        <v>31873019</v>
      </c>
      <c r="D197">
        <v>31875255</v>
      </c>
      <c r="E197" t="s">
        <v>35</v>
      </c>
      <c r="F197">
        <v>16.135000000000002</v>
      </c>
      <c r="G197" t="s">
        <v>2784</v>
      </c>
      <c r="H197" t="s">
        <v>174</v>
      </c>
      <c r="I197" t="s">
        <v>174</v>
      </c>
      <c r="J197">
        <v>-18333</v>
      </c>
      <c r="K197" t="s">
        <v>3073</v>
      </c>
      <c r="L197">
        <v>17691</v>
      </c>
      <c r="M197" t="s">
        <v>3074</v>
      </c>
      <c r="N197" t="s">
        <v>3073</v>
      </c>
      <c r="O197" t="s">
        <v>3075</v>
      </c>
      <c r="P197" t="s">
        <v>3076</v>
      </c>
      <c r="Q197" t="s">
        <v>3077</v>
      </c>
      <c r="R197" t="s">
        <v>3078</v>
      </c>
      <c r="S197" t="s">
        <v>44</v>
      </c>
      <c r="T197" t="str">
        <f t="shared" si="3"/>
        <v>chr17:31873019-31875255</v>
      </c>
      <c r="U197" s="1">
        <f>(W197+X197)/(Y197+Z197)</f>
        <v>1.1974809516404912</v>
      </c>
      <c r="V197" s="1">
        <f>_xlfn.T.TEST(W197:X197, Y197:Z197, 2, 1)</f>
        <v>9.3560319785675528E-2</v>
      </c>
      <c r="W197" s="4">
        <v>39.1</v>
      </c>
      <c r="X197" s="4">
        <v>37.909999999999997</v>
      </c>
      <c r="Y197" s="3">
        <v>33.69</v>
      </c>
      <c r="Z197" s="3">
        <v>30.62</v>
      </c>
      <c r="AA197" s="2">
        <v>12.65</v>
      </c>
      <c r="AB197">
        <v>37.72</v>
      </c>
      <c r="AC197" t="s">
        <v>47</v>
      </c>
      <c r="AD197" t="s">
        <v>3079</v>
      </c>
      <c r="AE197" t="s">
        <v>47</v>
      </c>
      <c r="AF197" t="s">
        <v>3080</v>
      </c>
      <c r="AG197" t="s">
        <v>47</v>
      </c>
      <c r="AH197" t="s">
        <v>47</v>
      </c>
      <c r="AI197" t="s">
        <v>3081</v>
      </c>
      <c r="AJ197" t="s">
        <v>3082</v>
      </c>
    </row>
    <row r="198" spans="1:36" x14ac:dyDescent="0.25">
      <c r="A198" t="s">
        <v>5076</v>
      </c>
      <c r="B198" t="s">
        <v>302</v>
      </c>
      <c r="C198">
        <v>24950137</v>
      </c>
      <c r="D198">
        <v>24950766</v>
      </c>
      <c r="E198" t="s">
        <v>35</v>
      </c>
      <c r="F198">
        <v>6.7050000000000001</v>
      </c>
      <c r="G198" t="s">
        <v>3125</v>
      </c>
      <c r="H198" t="s">
        <v>174</v>
      </c>
      <c r="I198" t="s">
        <v>174</v>
      </c>
      <c r="J198">
        <v>-5680</v>
      </c>
      <c r="K198" t="s">
        <v>5077</v>
      </c>
      <c r="L198">
        <v>232974</v>
      </c>
      <c r="M198" t="s">
        <v>47</v>
      </c>
      <c r="N198" t="s">
        <v>5077</v>
      </c>
      <c r="O198" t="s">
        <v>5078</v>
      </c>
      <c r="P198" t="s">
        <v>5079</v>
      </c>
      <c r="Q198" t="s">
        <v>5080</v>
      </c>
      <c r="R198" t="s">
        <v>5081</v>
      </c>
      <c r="S198" t="s">
        <v>44</v>
      </c>
      <c r="T198" t="str">
        <f t="shared" si="3"/>
        <v>chr7:24950137-24950766</v>
      </c>
      <c r="U198" s="1">
        <f>(W198+X198)/(Y198+Z198)</f>
        <v>1.1958762886597938</v>
      </c>
      <c r="V198" s="1">
        <f>_xlfn.T.TEST(W198:X198, Y198:Z198, 2, 1)</f>
        <v>0.25843578828364761</v>
      </c>
      <c r="W198" s="4">
        <v>7.6</v>
      </c>
      <c r="X198" s="4">
        <v>6.32</v>
      </c>
      <c r="Y198" s="3">
        <v>5.97</v>
      </c>
      <c r="Z198" s="3">
        <v>5.67</v>
      </c>
      <c r="AA198" s="2">
        <v>6.54</v>
      </c>
      <c r="AB198">
        <v>9.43</v>
      </c>
      <c r="AC198" t="s">
        <v>47</v>
      </c>
      <c r="AD198" t="s">
        <v>47</v>
      </c>
      <c r="AE198" t="s">
        <v>47</v>
      </c>
      <c r="AF198" t="s">
        <v>47</v>
      </c>
      <c r="AG198" t="s">
        <v>47</v>
      </c>
      <c r="AH198" t="s">
        <v>47</v>
      </c>
      <c r="AI198" t="s">
        <v>5082</v>
      </c>
      <c r="AJ198" t="s">
        <v>5083</v>
      </c>
    </row>
    <row r="199" spans="1:36" x14ac:dyDescent="0.25">
      <c r="A199" t="s">
        <v>1802</v>
      </c>
      <c r="B199" t="s">
        <v>99</v>
      </c>
      <c r="C199">
        <v>95933929</v>
      </c>
      <c r="D199">
        <v>95935830</v>
      </c>
      <c r="E199" t="s">
        <v>35</v>
      </c>
      <c r="F199">
        <v>38.139999000000003</v>
      </c>
      <c r="G199" t="s">
        <v>36</v>
      </c>
      <c r="H199" t="s">
        <v>174</v>
      </c>
      <c r="I199" t="s">
        <v>174</v>
      </c>
      <c r="J199">
        <v>32156</v>
      </c>
      <c r="K199" t="s">
        <v>1803</v>
      </c>
      <c r="L199">
        <v>319247</v>
      </c>
      <c r="M199" t="s">
        <v>1804</v>
      </c>
      <c r="N199" t="s">
        <v>1805</v>
      </c>
      <c r="O199" t="s">
        <v>1806</v>
      </c>
      <c r="P199" t="s">
        <v>1807</v>
      </c>
      <c r="Q199" t="s">
        <v>90</v>
      </c>
      <c r="R199" t="s">
        <v>1808</v>
      </c>
      <c r="S199" t="s">
        <v>120</v>
      </c>
      <c r="T199" t="str">
        <f t="shared" si="3"/>
        <v>chr4:95933929-95935830</v>
      </c>
      <c r="U199" s="1">
        <f>(W199+X199)/(Y199+Z199)</f>
        <v>1.1955453652145431</v>
      </c>
      <c r="V199" s="1">
        <f>_xlfn.T.TEST(W199:X199, Y199:Z199, 2, 1)</f>
        <v>0.29616173090042469</v>
      </c>
      <c r="W199" s="4">
        <v>60.82</v>
      </c>
      <c r="X199" s="4">
        <v>48.68</v>
      </c>
      <c r="Y199" s="3">
        <v>47.37</v>
      </c>
      <c r="Z199" s="3">
        <v>44.22</v>
      </c>
      <c r="AA199" s="2">
        <v>14.39</v>
      </c>
      <c r="AB199">
        <v>60.87</v>
      </c>
      <c r="AC199" t="s">
        <v>1809</v>
      </c>
      <c r="AD199" t="s">
        <v>1810</v>
      </c>
      <c r="AE199" t="s">
        <v>47</v>
      </c>
      <c r="AF199" t="s">
        <v>1811</v>
      </c>
      <c r="AG199" t="s">
        <v>1812</v>
      </c>
      <c r="AH199" t="s">
        <v>47</v>
      </c>
      <c r="AI199" t="s">
        <v>1813</v>
      </c>
      <c r="AJ199" t="s">
        <v>1814</v>
      </c>
    </row>
    <row r="200" spans="1:36" x14ac:dyDescent="0.25">
      <c r="A200" t="s">
        <v>4180</v>
      </c>
      <c r="B200" t="s">
        <v>99</v>
      </c>
      <c r="C200">
        <v>105575279</v>
      </c>
      <c r="D200">
        <v>105575994</v>
      </c>
      <c r="E200" t="s">
        <v>35</v>
      </c>
      <c r="F200">
        <v>8.52</v>
      </c>
      <c r="G200" t="s">
        <v>3125</v>
      </c>
      <c r="H200" t="s">
        <v>174</v>
      </c>
      <c r="I200" t="s">
        <v>174</v>
      </c>
      <c r="J200">
        <v>418289</v>
      </c>
      <c r="K200" t="s">
        <v>4181</v>
      </c>
      <c r="L200">
        <v>67916</v>
      </c>
      <c r="M200" t="s">
        <v>4182</v>
      </c>
      <c r="N200" t="s">
        <v>4181</v>
      </c>
      <c r="O200" t="s">
        <v>4183</v>
      </c>
      <c r="P200" t="s">
        <v>4184</v>
      </c>
      <c r="Q200" t="s">
        <v>4185</v>
      </c>
      <c r="R200" t="s">
        <v>4186</v>
      </c>
      <c r="S200" t="s">
        <v>44</v>
      </c>
      <c r="T200" t="str">
        <f t="shared" si="3"/>
        <v>chr4:105575279-105575994</v>
      </c>
      <c r="U200" s="1">
        <f>(W200+X200)/(Y200+Z200)</f>
        <v>1.1952729319077096</v>
      </c>
      <c r="V200" s="1">
        <f>_xlfn.T.TEST(W200:X200, Y200:Z200, 2, 1)</f>
        <v>0.13901470547301017</v>
      </c>
      <c r="W200" s="4">
        <v>11.95</v>
      </c>
      <c r="X200" s="4">
        <v>9.2899999999999991</v>
      </c>
      <c r="Y200" s="3">
        <v>9.83</v>
      </c>
      <c r="Z200" s="3">
        <v>7.94</v>
      </c>
      <c r="AA200" s="2">
        <v>10.029999999999999</v>
      </c>
      <c r="AB200">
        <v>8.14</v>
      </c>
      <c r="AC200" t="s">
        <v>47</v>
      </c>
      <c r="AD200" t="s">
        <v>47</v>
      </c>
      <c r="AE200" t="s">
        <v>47</v>
      </c>
      <c r="AF200" t="s">
        <v>47</v>
      </c>
      <c r="AG200" t="s">
        <v>47</v>
      </c>
      <c r="AH200" t="s">
        <v>47</v>
      </c>
      <c r="AI200" t="s">
        <v>4187</v>
      </c>
      <c r="AJ200" t="s">
        <v>4188</v>
      </c>
    </row>
    <row r="201" spans="1:36" x14ac:dyDescent="0.25">
      <c r="A201" t="s">
        <v>1665</v>
      </c>
      <c r="B201" t="s">
        <v>84</v>
      </c>
      <c r="C201">
        <v>93633383</v>
      </c>
      <c r="D201">
        <v>93637066</v>
      </c>
      <c r="E201" t="s">
        <v>35</v>
      </c>
      <c r="F201">
        <v>41.716667000000001</v>
      </c>
      <c r="G201" t="s">
        <v>1282</v>
      </c>
      <c r="H201" t="s">
        <v>174</v>
      </c>
      <c r="I201" t="s">
        <v>174</v>
      </c>
      <c r="J201">
        <v>-39322</v>
      </c>
      <c r="K201" t="s">
        <v>1666</v>
      </c>
      <c r="L201">
        <v>106042</v>
      </c>
      <c r="M201" t="s">
        <v>1667</v>
      </c>
      <c r="N201" t="s">
        <v>1666</v>
      </c>
      <c r="O201" t="s">
        <v>1668</v>
      </c>
      <c r="P201" t="s">
        <v>1669</v>
      </c>
      <c r="Q201" t="s">
        <v>1670</v>
      </c>
      <c r="R201" t="s">
        <v>1671</v>
      </c>
      <c r="S201" t="s">
        <v>44</v>
      </c>
      <c r="T201" t="str">
        <f t="shared" si="3"/>
        <v>chr15:93633383-93637066</v>
      </c>
      <c r="U201" s="1">
        <f>(W201+X201)/(Y201+Z201)</f>
        <v>1.1950805767599662</v>
      </c>
      <c r="V201" s="1">
        <f>_xlfn.T.TEST(W201:X201, Y201:Z201, 2, 1)</f>
        <v>0.17534170343905986</v>
      </c>
      <c r="W201" s="4">
        <v>84.72</v>
      </c>
      <c r="X201" s="4">
        <v>84.36</v>
      </c>
      <c r="Y201" s="3">
        <v>67.02</v>
      </c>
      <c r="Z201" s="3">
        <v>74.459999999999994</v>
      </c>
      <c r="AA201" s="2">
        <v>22.24</v>
      </c>
      <c r="AB201">
        <v>81.02</v>
      </c>
      <c r="AC201" t="s">
        <v>1672</v>
      </c>
      <c r="AD201" t="s">
        <v>1673</v>
      </c>
      <c r="AE201" t="s">
        <v>47</v>
      </c>
      <c r="AF201" t="s">
        <v>1674</v>
      </c>
      <c r="AG201" t="s">
        <v>1675</v>
      </c>
      <c r="AH201" t="s">
        <v>47</v>
      </c>
      <c r="AI201" t="s">
        <v>1676</v>
      </c>
      <c r="AJ201" t="s">
        <v>47</v>
      </c>
    </row>
    <row r="202" spans="1:36" x14ac:dyDescent="0.25">
      <c r="A202" t="s">
        <v>3441</v>
      </c>
      <c r="B202" t="s">
        <v>34</v>
      </c>
      <c r="C202">
        <v>166780820</v>
      </c>
      <c r="D202">
        <v>166781893</v>
      </c>
      <c r="E202" t="s">
        <v>35</v>
      </c>
      <c r="F202">
        <v>12.775</v>
      </c>
      <c r="G202" t="s">
        <v>2200</v>
      </c>
      <c r="H202" t="s">
        <v>174</v>
      </c>
      <c r="I202" t="s">
        <v>174</v>
      </c>
      <c r="J202">
        <v>-12411</v>
      </c>
      <c r="K202" t="s">
        <v>3442</v>
      </c>
      <c r="L202">
        <v>76367</v>
      </c>
      <c r="M202" t="s">
        <v>3443</v>
      </c>
      <c r="N202" t="s">
        <v>3442</v>
      </c>
      <c r="O202" t="s">
        <v>3444</v>
      </c>
      <c r="P202" t="s">
        <v>3445</v>
      </c>
      <c r="Q202" t="s">
        <v>3446</v>
      </c>
      <c r="R202" t="s">
        <v>3447</v>
      </c>
      <c r="S202" t="s">
        <v>44</v>
      </c>
      <c r="T202" t="str">
        <f t="shared" si="3"/>
        <v>chr2:166780820-166781893</v>
      </c>
      <c r="U202" s="1">
        <f>(W202+X202)/(Y202+Z202)</f>
        <v>1.1928270042194093</v>
      </c>
      <c r="V202" s="1">
        <f>_xlfn.T.TEST(W202:X202, Y202:Z202, 2, 1)</f>
        <v>0.74494870849959671</v>
      </c>
      <c r="W202" s="4">
        <v>13.03</v>
      </c>
      <c r="X202" s="4">
        <v>15.24</v>
      </c>
      <c r="Y202" s="3">
        <v>16.14</v>
      </c>
      <c r="Z202" s="3">
        <v>7.56</v>
      </c>
      <c r="AA202" s="2">
        <v>12.21</v>
      </c>
      <c r="AB202">
        <v>12</v>
      </c>
      <c r="AC202" t="s">
        <v>3448</v>
      </c>
      <c r="AD202" t="s">
        <v>3449</v>
      </c>
      <c r="AE202" t="s">
        <v>47</v>
      </c>
      <c r="AF202" t="s">
        <v>3450</v>
      </c>
      <c r="AG202" t="s">
        <v>47</v>
      </c>
      <c r="AH202" t="s">
        <v>47</v>
      </c>
      <c r="AI202" t="s">
        <v>3451</v>
      </c>
      <c r="AJ202" t="s">
        <v>47</v>
      </c>
    </row>
    <row r="203" spans="1:36" x14ac:dyDescent="0.25">
      <c r="A203" t="s">
        <v>2620</v>
      </c>
      <c r="B203" t="s">
        <v>720</v>
      </c>
      <c r="C203">
        <v>21040575</v>
      </c>
      <c r="D203">
        <v>21042235</v>
      </c>
      <c r="E203" t="s">
        <v>35</v>
      </c>
      <c r="F203">
        <v>21.084999</v>
      </c>
      <c r="G203" t="s">
        <v>36</v>
      </c>
      <c r="H203" t="s">
        <v>174</v>
      </c>
      <c r="I203" t="s">
        <v>174</v>
      </c>
      <c r="J203">
        <v>-9077</v>
      </c>
      <c r="K203" t="s">
        <v>2621</v>
      </c>
      <c r="L203">
        <v>100316681</v>
      </c>
      <c r="M203" t="s">
        <v>47</v>
      </c>
      <c r="N203" t="s">
        <v>2621</v>
      </c>
      <c r="O203" t="s">
        <v>2622</v>
      </c>
      <c r="P203" t="s">
        <v>2623</v>
      </c>
      <c r="Q203" t="s">
        <v>2624</v>
      </c>
      <c r="R203" t="s">
        <v>2625</v>
      </c>
      <c r="S203" t="s">
        <v>120</v>
      </c>
      <c r="T203" t="str">
        <f t="shared" si="3"/>
        <v>chr9:21040575-21042235</v>
      </c>
      <c r="U203" s="1">
        <f>(W203+X203)/(Y203+Z203)</f>
        <v>1.1918351169242964</v>
      </c>
      <c r="V203" s="1">
        <f>_xlfn.T.TEST(W203:X203, Y203:Z203, 2, 1)</f>
        <v>0.39511186334183951</v>
      </c>
      <c r="W203" s="4">
        <v>30.41</v>
      </c>
      <c r="X203" s="4">
        <v>29.73</v>
      </c>
      <c r="Y203" s="3">
        <v>22.11</v>
      </c>
      <c r="Z203" s="3">
        <v>28.35</v>
      </c>
      <c r="AA203" s="2">
        <v>10.47</v>
      </c>
      <c r="AB203">
        <v>34.72</v>
      </c>
      <c r="AC203" t="s">
        <v>2626</v>
      </c>
      <c r="AD203" t="s">
        <v>2627</v>
      </c>
      <c r="AE203" t="s">
        <v>47</v>
      </c>
      <c r="AF203" t="s">
        <v>2628</v>
      </c>
      <c r="AG203" t="s">
        <v>2629</v>
      </c>
      <c r="AH203" t="s">
        <v>47</v>
      </c>
      <c r="AI203" t="s">
        <v>2630</v>
      </c>
      <c r="AJ203" t="s">
        <v>2631</v>
      </c>
    </row>
    <row r="204" spans="1:36" x14ac:dyDescent="0.25">
      <c r="A204" t="s">
        <v>3019</v>
      </c>
      <c r="B204" t="s">
        <v>34</v>
      </c>
      <c r="C204">
        <v>36229548</v>
      </c>
      <c r="D204">
        <v>36231203</v>
      </c>
      <c r="E204" t="s">
        <v>35</v>
      </c>
      <c r="F204">
        <v>17.07</v>
      </c>
      <c r="G204" t="s">
        <v>2729</v>
      </c>
      <c r="H204" t="s">
        <v>3020</v>
      </c>
      <c r="I204" t="s">
        <v>3020</v>
      </c>
      <c r="J204">
        <v>-51</v>
      </c>
      <c r="K204" t="s">
        <v>3021</v>
      </c>
      <c r="L204">
        <v>19224</v>
      </c>
      <c r="M204" t="s">
        <v>3022</v>
      </c>
      <c r="N204" t="s">
        <v>3021</v>
      </c>
      <c r="O204" t="s">
        <v>3023</v>
      </c>
      <c r="P204" t="s">
        <v>3024</v>
      </c>
      <c r="Q204" t="s">
        <v>3025</v>
      </c>
      <c r="R204" t="s">
        <v>3026</v>
      </c>
      <c r="S204" t="s">
        <v>44</v>
      </c>
      <c r="T204" t="str">
        <f t="shared" si="3"/>
        <v>chr2:36229548-36231203</v>
      </c>
      <c r="U204" s="1">
        <f>(W204+X204)/(Y204+Z204)</f>
        <v>1.1916842847075406</v>
      </c>
      <c r="V204" s="1">
        <f>_xlfn.T.TEST(W204:X204, Y204:Z204, 2, 1)</f>
        <v>0.52972696284476817</v>
      </c>
      <c r="W204" s="4">
        <v>21</v>
      </c>
      <c r="X204" s="4">
        <v>29.73</v>
      </c>
      <c r="Y204" s="3">
        <v>21.4</v>
      </c>
      <c r="Z204" s="3">
        <v>21.17</v>
      </c>
      <c r="AA204" s="2">
        <v>15.26</v>
      </c>
      <c r="AB204">
        <v>29.58</v>
      </c>
      <c r="AC204" t="s">
        <v>47</v>
      </c>
      <c r="AD204" t="s">
        <v>3027</v>
      </c>
      <c r="AE204" t="s">
        <v>47</v>
      </c>
      <c r="AF204" t="s">
        <v>47</v>
      </c>
      <c r="AG204" t="s">
        <v>3028</v>
      </c>
      <c r="AH204" t="s">
        <v>47</v>
      </c>
      <c r="AI204" t="s">
        <v>3029</v>
      </c>
      <c r="AJ204" t="s">
        <v>3030</v>
      </c>
    </row>
    <row r="205" spans="1:36" x14ac:dyDescent="0.25">
      <c r="A205" t="s">
        <v>4294</v>
      </c>
      <c r="B205" t="s">
        <v>188</v>
      </c>
      <c r="C205">
        <v>14250614</v>
      </c>
      <c r="D205">
        <v>14251686</v>
      </c>
      <c r="E205" t="s">
        <v>35</v>
      </c>
      <c r="F205">
        <v>8.2550000000000008</v>
      </c>
      <c r="G205" t="s">
        <v>3789</v>
      </c>
      <c r="H205" t="s">
        <v>174</v>
      </c>
      <c r="I205" t="s">
        <v>174</v>
      </c>
      <c r="J205">
        <v>-28356</v>
      </c>
      <c r="K205" t="s">
        <v>4295</v>
      </c>
      <c r="L205">
        <v>64074</v>
      </c>
      <c r="M205" t="s">
        <v>4296</v>
      </c>
      <c r="N205" t="s">
        <v>4295</v>
      </c>
      <c r="O205" t="s">
        <v>4297</v>
      </c>
      <c r="P205" t="s">
        <v>4298</v>
      </c>
      <c r="Q205" t="s">
        <v>4299</v>
      </c>
      <c r="R205" t="s">
        <v>4300</v>
      </c>
      <c r="S205" t="s">
        <v>44</v>
      </c>
      <c r="T205" t="str">
        <f t="shared" si="3"/>
        <v>chr17:14250614-14251686</v>
      </c>
      <c r="U205" s="1">
        <f>(W205+X205)/(Y205+Z205)</f>
        <v>1.190283400809717</v>
      </c>
      <c r="V205" s="1">
        <f>_xlfn.T.TEST(W205:X205, Y205:Z205, 2, 1)</f>
        <v>5.4050160419562093E-2</v>
      </c>
      <c r="W205" s="4">
        <v>10.14</v>
      </c>
      <c r="X205" s="4">
        <v>13.38</v>
      </c>
      <c r="Y205" s="3">
        <v>8.42</v>
      </c>
      <c r="Z205" s="3">
        <v>11.34</v>
      </c>
      <c r="AA205" s="2">
        <v>10.47</v>
      </c>
      <c r="AB205">
        <v>8.57</v>
      </c>
      <c r="AC205" t="s">
        <v>47</v>
      </c>
      <c r="AD205" t="s">
        <v>4301</v>
      </c>
      <c r="AE205" t="s">
        <v>47</v>
      </c>
      <c r="AF205" t="s">
        <v>47</v>
      </c>
      <c r="AG205" t="s">
        <v>47</v>
      </c>
      <c r="AH205" t="s">
        <v>47</v>
      </c>
      <c r="AI205" t="s">
        <v>4302</v>
      </c>
      <c r="AJ205" t="s">
        <v>47</v>
      </c>
    </row>
    <row r="206" spans="1:36" x14ac:dyDescent="0.25">
      <c r="A206" t="s">
        <v>3825</v>
      </c>
      <c r="B206" t="s">
        <v>68</v>
      </c>
      <c r="C206">
        <v>9065296</v>
      </c>
      <c r="D206">
        <v>9066548</v>
      </c>
      <c r="E206" t="s">
        <v>35</v>
      </c>
      <c r="F206">
        <v>10.47</v>
      </c>
      <c r="G206" t="s">
        <v>2365</v>
      </c>
      <c r="H206" t="s">
        <v>3826</v>
      </c>
      <c r="I206" t="s">
        <v>3826</v>
      </c>
      <c r="J206">
        <v>22034</v>
      </c>
      <c r="K206" t="s">
        <v>3827</v>
      </c>
      <c r="L206">
        <v>22287</v>
      </c>
      <c r="M206" t="s">
        <v>3828</v>
      </c>
      <c r="N206" t="s">
        <v>3827</v>
      </c>
      <c r="O206" t="s">
        <v>3829</v>
      </c>
      <c r="P206" t="s">
        <v>3830</v>
      </c>
      <c r="Q206" t="s">
        <v>3831</v>
      </c>
      <c r="R206" t="s">
        <v>3832</v>
      </c>
      <c r="S206" t="s">
        <v>44</v>
      </c>
      <c r="T206" t="str">
        <f t="shared" si="3"/>
        <v>chr19:9065296-9066548</v>
      </c>
      <c r="U206" s="1">
        <f>(W206+X206)/(Y206+Z206)</f>
        <v>1.1875514121195505</v>
      </c>
      <c r="V206" s="1">
        <f>_xlfn.T.TEST(W206:X206, Y206:Z206, 2, 1)</f>
        <v>0.6114619748040131</v>
      </c>
      <c r="W206" s="4">
        <v>20.64</v>
      </c>
      <c r="X206" s="4">
        <v>22.67</v>
      </c>
      <c r="Y206" s="3">
        <v>22.11</v>
      </c>
      <c r="Z206" s="3">
        <v>14.36</v>
      </c>
      <c r="AA206" s="2">
        <v>11.34</v>
      </c>
      <c r="AB206">
        <v>19.29</v>
      </c>
      <c r="AC206" t="s">
        <v>3833</v>
      </c>
      <c r="AD206" t="s">
        <v>3834</v>
      </c>
      <c r="AE206" t="s">
        <v>47</v>
      </c>
      <c r="AF206" t="s">
        <v>47</v>
      </c>
      <c r="AG206" t="s">
        <v>47</v>
      </c>
      <c r="AH206" t="s">
        <v>47</v>
      </c>
      <c r="AI206" t="s">
        <v>3835</v>
      </c>
      <c r="AJ206" t="s">
        <v>3836</v>
      </c>
    </row>
    <row r="207" spans="1:36" x14ac:dyDescent="0.25">
      <c r="A207" t="s">
        <v>3095</v>
      </c>
      <c r="B207" t="s">
        <v>188</v>
      </c>
      <c r="C207">
        <v>64192648</v>
      </c>
      <c r="D207">
        <v>64193894</v>
      </c>
      <c r="E207" t="s">
        <v>35</v>
      </c>
      <c r="F207">
        <v>15.77</v>
      </c>
      <c r="G207" t="s">
        <v>2850</v>
      </c>
      <c r="H207" t="s">
        <v>174</v>
      </c>
      <c r="I207" t="s">
        <v>174</v>
      </c>
      <c r="J207">
        <v>138612</v>
      </c>
      <c r="K207" t="s">
        <v>3096</v>
      </c>
      <c r="L207">
        <v>224938</v>
      </c>
      <c r="M207" t="s">
        <v>3097</v>
      </c>
      <c r="N207" t="s">
        <v>3096</v>
      </c>
      <c r="O207" t="s">
        <v>3098</v>
      </c>
      <c r="P207" t="s">
        <v>3099</v>
      </c>
      <c r="Q207" t="s">
        <v>3100</v>
      </c>
      <c r="R207" t="s">
        <v>3101</v>
      </c>
      <c r="S207" t="s">
        <v>44</v>
      </c>
      <c r="T207" t="str">
        <f t="shared" si="3"/>
        <v>chr17:64192648-64193894</v>
      </c>
      <c r="U207" s="1">
        <f>(W207+X207)/(Y207+Z207)</f>
        <v>1.1875482377154616</v>
      </c>
      <c r="V207" s="1">
        <f>_xlfn.T.TEST(W207:X207, Y207:Z207, 2, 1)</f>
        <v>0.16802253000915313</v>
      </c>
      <c r="W207" s="4">
        <v>24.98</v>
      </c>
      <c r="X207" s="4">
        <v>21.18</v>
      </c>
      <c r="Y207" s="3">
        <v>20.350000000000001</v>
      </c>
      <c r="Z207" s="3">
        <v>18.52</v>
      </c>
      <c r="AA207" s="2">
        <v>11.34</v>
      </c>
      <c r="AB207">
        <v>12</v>
      </c>
      <c r="AC207" t="s">
        <v>3102</v>
      </c>
      <c r="AD207" t="s">
        <v>47</v>
      </c>
      <c r="AE207" t="s">
        <v>47</v>
      </c>
      <c r="AF207" t="s">
        <v>47</v>
      </c>
      <c r="AG207" t="s">
        <v>47</v>
      </c>
      <c r="AH207" t="s">
        <v>47</v>
      </c>
      <c r="AI207" t="s">
        <v>3103</v>
      </c>
      <c r="AJ207" t="s">
        <v>47</v>
      </c>
    </row>
    <row r="208" spans="1:36" x14ac:dyDescent="0.25">
      <c r="A208" t="s">
        <v>2523</v>
      </c>
      <c r="B208" t="s">
        <v>720</v>
      </c>
      <c r="C208">
        <v>103007662</v>
      </c>
      <c r="D208">
        <v>103009620</v>
      </c>
      <c r="E208" t="s">
        <v>35</v>
      </c>
      <c r="F208">
        <v>22.973333</v>
      </c>
      <c r="G208" t="s">
        <v>36</v>
      </c>
      <c r="H208" t="s">
        <v>2524</v>
      </c>
      <c r="I208" t="s">
        <v>2524</v>
      </c>
      <c r="J208">
        <v>154</v>
      </c>
      <c r="K208" t="s">
        <v>2525</v>
      </c>
      <c r="L208">
        <v>24059</v>
      </c>
      <c r="M208" t="s">
        <v>2526</v>
      </c>
      <c r="N208" t="s">
        <v>2527</v>
      </c>
      <c r="O208" t="s">
        <v>2528</v>
      </c>
      <c r="P208" t="s">
        <v>2529</v>
      </c>
      <c r="Q208" t="s">
        <v>2530</v>
      </c>
      <c r="R208" t="s">
        <v>2531</v>
      </c>
      <c r="S208" t="s">
        <v>44</v>
      </c>
      <c r="T208" t="str">
        <f t="shared" si="3"/>
        <v>chr9:103007662-103009620</v>
      </c>
      <c r="U208" s="1">
        <f>(W208+X208)/(Y208+Z208)</f>
        <v>1.1870453758226533</v>
      </c>
      <c r="V208" s="1">
        <f>_xlfn.T.TEST(W208:X208, Y208:Z208, 2, 1)</f>
        <v>1.0609347265246389E-2</v>
      </c>
      <c r="W208" s="4">
        <v>35.840000000000003</v>
      </c>
      <c r="X208" s="4">
        <v>32.700000000000003</v>
      </c>
      <c r="Y208" s="3">
        <v>30.53</v>
      </c>
      <c r="Z208" s="3">
        <v>27.21</v>
      </c>
      <c r="AA208" s="2">
        <v>13.52</v>
      </c>
      <c r="AB208">
        <v>39.44</v>
      </c>
      <c r="AC208" t="s">
        <v>2532</v>
      </c>
      <c r="AD208" t="s">
        <v>2533</v>
      </c>
      <c r="AE208" t="s">
        <v>47</v>
      </c>
      <c r="AF208" t="s">
        <v>2534</v>
      </c>
      <c r="AG208" t="s">
        <v>2535</v>
      </c>
      <c r="AH208" t="s">
        <v>47</v>
      </c>
      <c r="AI208" t="s">
        <v>2536</v>
      </c>
      <c r="AJ208" t="s">
        <v>2537</v>
      </c>
    </row>
    <row r="209" spans="1:36" x14ac:dyDescent="0.25">
      <c r="A209" t="s">
        <v>1774</v>
      </c>
      <c r="B209" t="s">
        <v>34</v>
      </c>
      <c r="C209">
        <v>72994752</v>
      </c>
      <c r="D209">
        <v>72998205</v>
      </c>
      <c r="E209" t="s">
        <v>35</v>
      </c>
      <c r="F209">
        <v>38.82</v>
      </c>
      <c r="G209" t="s">
        <v>36</v>
      </c>
      <c r="H209" t="s">
        <v>174</v>
      </c>
      <c r="I209" t="s">
        <v>174</v>
      </c>
      <c r="J209">
        <v>-16032</v>
      </c>
      <c r="K209" t="s">
        <v>1775</v>
      </c>
      <c r="L209">
        <v>20687</v>
      </c>
      <c r="M209" t="s">
        <v>1776</v>
      </c>
      <c r="N209" t="s">
        <v>1777</v>
      </c>
      <c r="O209" t="s">
        <v>1778</v>
      </c>
      <c r="P209" t="s">
        <v>1779</v>
      </c>
      <c r="Q209" t="s">
        <v>1780</v>
      </c>
      <c r="R209" t="s">
        <v>1781</v>
      </c>
      <c r="S209" t="s">
        <v>44</v>
      </c>
      <c r="T209" t="str">
        <f t="shared" si="3"/>
        <v>chr2:72994752-72998205</v>
      </c>
      <c r="U209" s="1">
        <f>(W209+X209)/(Y209+Z209)</f>
        <v>1.1862792132136248</v>
      </c>
      <c r="V209" s="1">
        <f>_xlfn.T.TEST(W209:X209, Y209:Z209, 2, 1)</f>
        <v>0.19167490559371117</v>
      </c>
      <c r="W209" s="4">
        <v>87.62</v>
      </c>
      <c r="X209" s="4">
        <v>85.47</v>
      </c>
      <c r="Y209" s="3">
        <v>78.25</v>
      </c>
      <c r="Z209" s="3">
        <v>67.66</v>
      </c>
      <c r="AA209" s="2">
        <v>21.37</v>
      </c>
      <c r="AB209">
        <v>90.45</v>
      </c>
      <c r="AC209" t="s">
        <v>1782</v>
      </c>
      <c r="AD209" t="s">
        <v>1783</v>
      </c>
      <c r="AE209" t="s">
        <v>47</v>
      </c>
      <c r="AF209" t="s">
        <v>1784</v>
      </c>
      <c r="AG209" t="s">
        <v>1785</v>
      </c>
      <c r="AH209" t="s">
        <v>47</v>
      </c>
      <c r="AI209" t="s">
        <v>1786</v>
      </c>
      <c r="AJ209" t="s">
        <v>1787</v>
      </c>
    </row>
    <row r="210" spans="1:36" x14ac:dyDescent="0.25">
      <c r="A210" t="s">
        <v>5172</v>
      </c>
      <c r="B210" t="s">
        <v>99</v>
      </c>
      <c r="C210">
        <v>61710688</v>
      </c>
      <c r="D210">
        <v>61711514</v>
      </c>
      <c r="E210" t="s">
        <v>35</v>
      </c>
      <c r="F210">
        <v>6.6150000000000002</v>
      </c>
      <c r="G210" t="s">
        <v>3789</v>
      </c>
      <c r="H210" t="s">
        <v>174</v>
      </c>
      <c r="I210" t="s">
        <v>174</v>
      </c>
      <c r="J210">
        <v>-37007</v>
      </c>
      <c r="K210" t="s">
        <v>5173</v>
      </c>
      <c r="L210">
        <v>100048884</v>
      </c>
      <c r="M210" t="s">
        <v>5174</v>
      </c>
      <c r="N210" t="s">
        <v>5173</v>
      </c>
      <c r="O210" t="s">
        <v>5175</v>
      </c>
      <c r="P210" t="s">
        <v>5176</v>
      </c>
      <c r="Q210" t="s">
        <v>5177</v>
      </c>
      <c r="R210" t="s">
        <v>5178</v>
      </c>
      <c r="S210" t="s">
        <v>44</v>
      </c>
      <c r="T210" t="str">
        <f t="shared" si="3"/>
        <v>chr4:61710688-61711514</v>
      </c>
      <c r="U210" s="1">
        <f>(W210+X210)/(Y210+Z210)</f>
        <v>1.1862615587846763</v>
      </c>
      <c r="V210" s="1">
        <f>_xlfn.T.TEST(W210:X210, Y210:Z210, 2, 1)</f>
        <v>0.51326099359980049</v>
      </c>
      <c r="W210" s="4">
        <v>9.41</v>
      </c>
      <c r="X210" s="4">
        <v>8.5500000000000007</v>
      </c>
      <c r="Y210" s="3">
        <v>9.4700000000000006</v>
      </c>
      <c r="Z210" s="3">
        <v>5.67</v>
      </c>
      <c r="AA210" s="2">
        <v>8.7200000000000006</v>
      </c>
      <c r="AB210">
        <v>2.57</v>
      </c>
      <c r="AC210" t="s">
        <v>47</v>
      </c>
      <c r="AD210" t="s">
        <v>5179</v>
      </c>
      <c r="AE210" t="s">
        <v>47</v>
      </c>
      <c r="AF210" t="s">
        <v>47</v>
      </c>
      <c r="AG210" t="s">
        <v>47</v>
      </c>
      <c r="AH210" t="s">
        <v>47</v>
      </c>
      <c r="AI210" t="s">
        <v>5180</v>
      </c>
      <c r="AJ210" t="s">
        <v>47</v>
      </c>
    </row>
    <row r="211" spans="1:36" x14ac:dyDescent="0.25">
      <c r="A211" t="s">
        <v>2431</v>
      </c>
      <c r="B211" t="s">
        <v>84</v>
      </c>
      <c r="C211">
        <v>58507391</v>
      </c>
      <c r="D211">
        <v>58509260</v>
      </c>
      <c r="E211" t="s">
        <v>35</v>
      </c>
      <c r="F211">
        <v>25.094286</v>
      </c>
      <c r="G211" t="s">
        <v>36</v>
      </c>
      <c r="H211" t="s">
        <v>174</v>
      </c>
      <c r="I211" t="s">
        <v>174</v>
      </c>
      <c r="J211">
        <v>-1723</v>
      </c>
      <c r="K211" t="s">
        <v>2432</v>
      </c>
      <c r="L211">
        <v>631797</v>
      </c>
      <c r="M211" t="s">
        <v>47</v>
      </c>
      <c r="N211" t="s">
        <v>2432</v>
      </c>
      <c r="O211" t="s">
        <v>2433</v>
      </c>
      <c r="P211" t="s">
        <v>2434</v>
      </c>
      <c r="Q211" t="s">
        <v>2435</v>
      </c>
      <c r="R211" t="s">
        <v>2436</v>
      </c>
      <c r="S211" t="s">
        <v>44</v>
      </c>
      <c r="T211" t="str">
        <f t="shared" si="3"/>
        <v>chr15:58507391-58509260</v>
      </c>
      <c r="U211" s="1">
        <f>(W211+X211)/(Y211+Z211)</f>
        <v>1.1844406735413131</v>
      </c>
      <c r="V211" s="1">
        <f>_xlfn.T.TEST(W211:X211, Y211:Z211, 2, 1)</f>
        <v>0.53688262611463433</v>
      </c>
      <c r="W211" s="4">
        <v>39.83</v>
      </c>
      <c r="X211" s="4">
        <v>50.91</v>
      </c>
      <c r="Y211" s="3">
        <v>40.700000000000003</v>
      </c>
      <c r="Z211" s="3">
        <v>35.909999999999997</v>
      </c>
      <c r="AA211" s="2">
        <v>18.75</v>
      </c>
      <c r="AB211">
        <v>37.72</v>
      </c>
      <c r="AC211" t="s">
        <v>2437</v>
      </c>
      <c r="AD211" t="s">
        <v>2438</v>
      </c>
      <c r="AE211" t="s">
        <v>47</v>
      </c>
      <c r="AF211" t="s">
        <v>2439</v>
      </c>
      <c r="AG211" t="s">
        <v>2440</v>
      </c>
      <c r="AH211" t="s">
        <v>47</v>
      </c>
      <c r="AI211" t="s">
        <v>2441</v>
      </c>
      <c r="AJ211" t="s">
        <v>2442</v>
      </c>
    </row>
    <row r="212" spans="1:36" x14ac:dyDescent="0.25">
      <c r="A212" t="s">
        <v>2104</v>
      </c>
      <c r="B212" t="s">
        <v>84</v>
      </c>
      <c r="C212">
        <v>88843112</v>
      </c>
      <c r="D212">
        <v>88844597</v>
      </c>
      <c r="E212" t="s">
        <v>35</v>
      </c>
      <c r="F212">
        <v>31.498332999999999</v>
      </c>
      <c r="G212" t="s">
        <v>36</v>
      </c>
      <c r="H212" t="s">
        <v>174</v>
      </c>
      <c r="I212" t="s">
        <v>174</v>
      </c>
      <c r="J212">
        <v>-18340</v>
      </c>
      <c r="K212" t="s">
        <v>2105</v>
      </c>
      <c r="L212">
        <v>223775</v>
      </c>
      <c r="M212" t="s">
        <v>2106</v>
      </c>
      <c r="N212" t="s">
        <v>2105</v>
      </c>
      <c r="O212" t="s">
        <v>2107</v>
      </c>
      <c r="P212" t="s">
        <v>2108</v>
      </c>
      <c r="Q212" t="s">
        <v>2109</v>
      </c>
      <c r="R212" t="s">
        <v>2110</v>
      </c>
      <c r="S212" t="s">
        <v>44</v>
      </c>
      <c r="T212" t="str">
        <f t="shared" si="3"/>
        <v>chr15:88843112-88844597</v>
      </c>
      <c r="U212" s="1">
        <f>(W212+X212)/(Y212+Z212)</f>
        <v>1.1828254847645427</v>
      </c>
      <c r="V212" s="1">
        <f>_xlfn.T.TEST(W212:X212, Y212:Z212, 2, 1)</f>
        <v>1.8271147385500487E-2</v>
      </c>
      <c r="W212" s="4">
        <v>38.020000000000003</v>
      </c>
      <c r="X212" s="4">
        <v>43.11</v>
      </c>
      <c r="Y212" s="3">
        <v>31.93</v>
      </c>
      <c r="Z212" s="3">
        <v>36.659999999999997</v>
      </c>
      <c r="AA212" s="2">
        <v>16.57</v>
      </c>
      <c r="AB212">
        <v>51.44</v>
      </c>
      <c r="AC212" t="s">
        <v>2111</v>
      </c>
      <c r="AD212" t="s">
        <v>2112</v>
      </c>
      <c r="AE212" t="s">
        <v>47</v>
      </c>
      <c r="AF212" t="s">
        <v>2113</v>
      </c>
      <c r="AG212" t="s">
        <v>2114</v>
      </c>
      <c r="AH212" t="s">
        <v>47</v>
      </c>
      <c r="AI212" t="s">
        <v>2115</v>
      </c>
      <c r="AJ212" t="s">
        <v>2116</v>
      </c>
    </row>
    <row r="213" spans="1:36" x14ac:dyDescent="0.25">
      <c r="A213" t="s">
        <v>5588</v>
      </c>
      <c r="B213" t="s">
        <v>53</v>
      </c>
      <c r="C213">
        <v>51199196</v>
      </c>
      <c r="D213">
        <v>51199880</v>
      </c>
      <c r="E213" t="s">
        <v>35</v>
      </c>
      <c r="F213">
        <v>5.89</v>
      </c>
      <c r="G213" t="s">
        <v>4162</v>
      </c>
      <c r="H213" t="s">
        <v>174</v>
      </c>
      <c r="I213" t="s">
        <v>174</v>
      </c>
      <c r="J213">
        <v>-89588</v>
      </c>
      <c r="K213" t="s">
        <v>5589</v>
      </c>
      <c r="L213">
        <v>20324</v>
      </c>
      <c r="M213" t="s">
        <v>5590</v>
      </c>
      <c r="N213" t="s">
        <v>5589</v>
      </c>
      <c r="O213" t="s">
        <v>5591</v>
      </c>
      <c r="P213" t="s">
        <v>5592</v>
      </c>
      <c r="Q213" t="s">
        <v>5593</v>
      </c>
      <c r="R213" t="s">
        <v>5594</v>
      </c>
      <c r="S213" t="s">
        <v>44</v>
      </c>
      <c r="T213" t="str">
        <f t="shared" si="3"/>
        <v>chr1:51199196-51199880</v>
      </c>
      <c r="U213" s="1">
        <f>(W213+X213)/(Y213+Z213)</f>
        <v>1.1827956989247312</v>
      </c>
      <c r="V213" s="1">
        <f>_xlfn.T.TEST(W213:X213, Y213:Z213, 2, 1)</f>
        <v>0.38902864916651619</v>
      </c>
      <c r="W213" s="4">
        <v>6.15</v>
      </c>
      <c r="X213" s="4">
        <v>5.95</v>
      </c>
      <c r="Y213" s="3">
        <v>4.5599999999999996</v>
      </c>
      <c r="Z213" s="3">
        <v>5.67</v>
      </c>
      <c r="AA213" s="2">
        <v>6.54</v>
      </c>
      <c r="AB213">
        <v>5.57</v>
      </c>
      <c r="AC213" t="s">
        <v>47</v>
      </c>
      <c r="AD213" t="s">
        <v>47</v>
      </c>
      <c r="AE213" t="s">
        <v>47</v>
      </c>
      <c r="AF213" t="s">
        <v>47</v>
      </c>
      <c r="AG213" t="s">
        <v>5595</v>
      </c>
      <c r="AH213" t="s">
        <v>47</v>
      </c>
      <c r="AI213" t="s">
        <v>5596</v>
      </c>
      <c r="AJ213" t="s">
        <v>47</v>
      </c>
    </row>
    <row r="214" spans="1:36" x14ac:dyDescent="0.25">
      <c r="A214" t="s">
        <v>4682</v>
      </c>
      <c r="B214" t="s">
        <v>302</v>
      </c>
      <c r="C214">
        <v>144980875</v>
      </c>
      <c r="D214">
        <v>144982161</v>
      </c>
      <c r="E214" t="s">
        <v>35</v>
      </c>
      <c r="F214">
        <v>7.3166669999999998</v>
      </c>
      <c r="G214" t="s">
        <v>3956</v>
      </c>
      <c r="H214" t="s">
        <v>174</v>
      </c>
      <c r="I214" t="s">
        <v>174</v>
      </c>
      <c r="J214">
        <v>-41593</v>
      </c>
      <c r="K214" t="s">
        <v>4683</v>
      </c>
      <c r="L214">
        <v>12443</v>
      </c>
      <c r="M214" t="s">
        <v>4684</v>
      </c>
      <c r="N214" t="s">
        <v>4683</v>
      </c>
      <c r="O214" t="s">
        <v>4685</v>
      </c>
      <c r="P214" t="s">
        <v>4686</v>
      </c>
      <c r="Q214" t="s">
        <v>4687</v>
      </c>
      <c r="R214" t="s">
        <v>4688</v>
      </c>
      <c r="S214" t="s">
        <v>44</v>
      </c>
      <c r="T214" t="str">
        <f t="shared" si="3"/>
        <v>chr7:144980875-144982161</v>
      </c>
      <c r="U214" s="1">
        <f>(W214+X214)/(Y214+Z214)</f>
        <v>1.1822977725674093</v>
      </c>
      <c r="V214" s="1">
        <f>_xlfn.T.TEST(W214:X214, Y214:Z214, 2, 1)</f>
        <v>0.21095392002378369</v>
      </c>
      <c r="W214" s="4">
        <v>10.14</v>
      </c>
      <c r="X214" s="4">
        <v>10.029999999999999</v>
      </c>
      <c r="Y214" s="3">
        <v>9.1199999999999992</v>
      </c>
      <c r="Z214" s="3">
        <v>7.94</v>
      </c>
      <c r="AA214" s="2">
        <v>12.21</v>
      </c>
      <c r="AB214">
        <v>17.149999999999999</v>
      </c>
      <c r="AC214" t="s">
        <v>47</v>
      </c>
      <c r="AD214" t="s">
        <v>4689</v>
      </c>
      <c r="AE214" t="s">
        <v>47</v>
      </c>
      <c r="AF214" t="s">
        <v>47</v>
      </c>
      <c r="AG214" t="s">
        <v>47</v>
      </c>
      <c r="AH214" t="s">
        <v>47</v>
      </c>
      <c r="AI214" t="s">
        <v>4690</v>
      </c>
      <c r="AJ214" t="s">
        <v>4691</v>
      </c>
    </row>
    <row r="215" spans="1:36" x14ac:dyDescent="0.25">
      <c r="A215" t="s">
        <v>1608</v>
      </c>
      <c r="B215" t="s">
        <v>446</v>
      </c>
      <c r="C215">
        <v>10319512</v>
      </c>
      <c r="D215">
        <v>10322314</v>
      </c>
      <c r="E215" t="s">
        <v>35</v>
      </c>
      <c r="F215">
        <v>42.761665000000001</v>
      </c>
      <c r="G215" t="s">
        <v>36</v>
      </c>
      <c r="H215" t="s">
        <v>174</v>
      </c>
      <c r="I215" t="s">
        <v>174</v>
      </c>
      <c r="J215">
        <v>151486</v>
      </c>
      <c r="K215" t="s">
        <v>1609</v>
      </c>
      <c r="L215">
        <v>215772</v>
      </c>
      <c r="M215" t="s">
        <v>1610</v>
      </c>
      <c r="N215" t="s">
        <v>1611</v>
      </c>
      <c r="O215" t="s">
        <v>1612</v>
      </c>
      <c r="P215" t="s">
        <v>1613</v>
      </c>
      <c r="Q215" t="s">
        <v>1614</v>
      </c>
      <c r="R215" t="s">
        <v>1615</v>
      </c>
      <c r="S215" t="s">
        <v>44</v>
      </c>
      <c r="T215" t="str">
        <f t="shared" si="3"/>
        <v>chr10:10319512-10322314</v>
      </c>
      <c r="U215" s="1">
        <f>(W215+X215)/(Y215+Z215)</f>
        <v>1.1810209544909074</v>
      </c>
      <c r="V215" s="1">
        <f>_xlfn.T.TEST(W215:X215, Y215:Z215, 2, 1)</f>
        <v>6.6310423139255184E-2</v>
      </c>
      <c r="W215" s="4">
        <v>66.62</v>
      </c>
      <c r="X215" s="4">
        <v>61.32</v>
      </c>
      <c r="Y215" s="3">
        <v>55.79</v>
      </c>
      <c r="Z215" s="3">
        <v>52.54</v>
      </c>
      <c r="AA215" s="2">
        <v>13.95</v>
      </c>
      <c r="AB215">
        <v>65.58</v>
      </c>
      <c r="AC215" t="s">
        <v>1616</v>
      </c>
      <c r="AD215" t="s">
        <v>1617</v>
      </c>
      <c r="AE215" t="s">
        <v>47</v>
      </c>
      <c r="AF215" t="s">
        <v>1618</v>
      </c>
      <c r="AG215" t="s">
        <v>1619</v>
      </c>
      <c r="AH215" t="s">
        <v>47</v>
      </c>
      <c r="AI215" t="s">
        <v>1620</v>
      </c>
      <c r="AJ215" t="s">
        <v>1621</v>
      </c>
    </row>
    <row r="216" spans="1:36" x14ac:dyDescent="0.25">
      <c r="A216" t="s">
        <v>2688</v>
      </c>
      <c r="B216" t="s">
        <v>361</v>
      </c>
      <c r="C216">
        <v>14236661</v>
      </c>
      <c r="D216">
        <v>14238263</v>
      </c>
      <c r="E216" t="s">
        <v>35</v>
      </c>
      <c r="F216">
        <v>20.406668</v>
      </c>
      <c r="G216" t="s">
        <v>36</v>
      </c>
      <c r="H216" t="s">
        <v>2689</v>
      </c>
      <c r="I216" t="s">
        <v>2690</v>
      </c>
      <c r="J216">
        <v>53946</v>
      </c>
      <c r="K216" t="s">
        <v>2691</v>
      </c>
      <c r="L216">
        <v>17880</v>
      </c>
      <c r="M216" t="s">
        <v>2692</v>
      </c>
      <c r="N216" t="s">
        <v>2693</v>
      </c>
      <c r="O216" t="s">
        <v>2694</v>
      </c>
      <c r="P216" t="s">
        <v>2695</v>
      </c>
      <c r="Q216" t="s">
        <v>2696</v>
      </c>
      <c r="R216" t="s">
        <v>2697</v>
      </c>
      <c r="S216" t="s">
        <v>44</v>
      </c>
      <c r="T216" t="str">
        <f t="shared" si="3"/>
        <v>chr16:14236661-14238263</v>
      </c>
      <c r="U216" s="1">
        <f>(W216+X216)/(Y216+Z216)</f>
        <v>1.1802768166089965</v>
      </c>
      <c r="V216" s="1">
        <f>_xlfn.T.TEST(W216:X216, Y216:Z216, 2, 1)</f>
        <v>0.12190176351142737</v>
      </c>
      <c r="W216" s="4">
        <v>34.03</v>
      </c>
      <c r="X216" s="4">
        <v>34.19</v>
      </c>
      <c r="Y216" s="3">
        <v>29.83</v>
      </c>
      <c r="Z216" s="3">
        <v>27.97</v>
      </c>
      <c r="AA216" s="2">
        <v>13.08</v>
      </c>
      <c r="AB216">
        <v>27.01</v>
      </c>
      <c r="AC216" t="s">
        <v>2698</v>
      </c>
      <c r="AD216" t="s">
        <v>2699</v>
      </c>
      <c r="AE216" t="s">
        <v>47</v>
      </c>
      <c r="AF216" t="s">
        <v>2700</v>
      </c>
      <c r="AG216" t="s">
        <v>2701</v>
      </c>
      <c r="AH216" t="s">
        <v>47</v>
      </c>
      <c r="AI216" t="s">
        <v>2702</v>
      </c>
      <c r="AJ216" t="s">
        <v>2703</v>
      </c>
    </row>
    <row r="217" spans="1:36" x14ac:dyDescent="0.25">
      <c r="A217" t="s">
        <v>1448</v>
      </c>
      <c r="B217" t="s">
        <v>53</v>
      </c>
      <c r="C217">
        <v>37299122</v>
      </c>
      <c r="D217">
        <v>37301062</v>
      </c>
      <c r="E217" t="s">
        <v>35</v>
      </c>
      <c r="F217">
        <v>45.985000999999997</v>
      </c>
      <c r="G217" t="s">
        <v>36</v>
      </c>
      <c r="H217" t="s">
        <v>1449</v>
      </c>
      <c r="I217" t="s">
        <v>1449</v>
      </c>
      <c r="J217">
        <v>254</v>
      </c>
      <c r="K217" t="s">
        <v>1450</v>
      </c>
      <c r="L217">
        <v>269180</v>
      </c>
      <c r="M217" t="s">
        <v>1451</v>
      </c>
      <c r="N217" t="s">
        <v>1452</v>
      </c>
      <c r="O217" t="s">
        <v>1453</v>
      </c>
      <c r="P217" t="s">
        <v>1454</v>
      </c>
      <c r="Q217" t="s">
        <v>1455</v>
      </c>
      <c r="R217" t="s">
        <v>1456</v>
      </c>
      <c r="S217" t="s">
        <v>44</v>
      </c>
      <c r="T217" t="str">
        <f t="shared" si="3"/>
        <v>chr1:37299122-37301062</v>
      </c>
      <c r="U217" s="1">
        <f>(W217+X217)/(Y217+Z217)</f>
        <v>1.1795787545787546</v>
      </c>
      <c r="V217" s="1">
        <f>_xlfn.T.TEST(W217:X217, Y217:Z217, 2, 1)</f>
        <v>0.16774194584643995</v>
      </c>
      <c r="W217" s="4">
        <v>61.55</v>
      </c>
      <c r="X217" s="4">
        <v>67.260000000000005</v>
      </c>
      <c r="Y217" s="3">
        <v>54.39</v>
      </c>
      <c r="Z217" s="3">
        <v>54.81</v>
      </c>
      <c r="AA217" s="2">
        <v>12.65</v>
      </c>
      <c r="AB217">
        <v>62.16</v>
      </c>
      <c r="AC217" t="s">
        <v>1457</v>
      </c>
      <c r="AD217" t="s">
        <v>1458</v>
      </c>
      <c r="AE217" t="s">
        <v>47</v>
      </c>
      <c r="AF217" t="s">
        <v>1459</v>
      </c>
      <c r="AG217" t="s">
        <v>1460</v>
      </c>
      <c r="AH217" t="s">
        <v>47</v>
      </c>
      <c r="AI217" t="s">
        <v>1461</v>
      </c>
      <c r="AJ217" t="s">
        <v>1462</v>
      </c>
    </row>
    <row r="218" spans="1:36" x14ac:dyDescent="0.25">
      <c r="A218" t="s">
        <v>3207</v>
      </c>
      <c r="B218" t="s">
        <v>84</v>
      </c>
      <c r="C218">
        <v>87821184</v>
      </c>
      <c r="D218">
        <v>87823569</v>
      </c>
      <c r="E218" t="s">
        <v>35</v>
      </c>
      <c r="F218">
        <v>14.494</v>
      </c>
      <c r="G218" t="s">
        <v>1282</v>
      </c>
      <c r="H218" t="s">
        <v>174</v>
      </c>
      <c r="I218" t="s">
        <v>174</v>
      </c>
      <c r="J218">
        <v>-26433</v>
      </c>
      <c r="K218" t="s">
        <v>3208</v>
      </c>
      <c r="L218">
        <v>102465209</v>
      </c>
      <c r="M218" t="s">
        <v>47</v>
      </c>
      <c r="N218" t="s">
        <v>3208</v>
      </c>
      <c r="O218" t="s">
        <v>3209</v>
      </c>
      <c r="P218" t="s">
        <v>3210</v>
      </c>
      <c r="Q218" t="s">
        <v>3211</v>
      </c>
      <c r="R218" t="s">
        <v>3212</v>
      </c>
      <c r="S218" t="s">
        <v>120</v>
      </c>
      <c r="T218" t="str">
        <f t="shared" si="3"/>
        <v>chr15:87821184-87823569</v>
      </c>
      <c r="U218" s="1">
        <f>(W218+X218)/(Y218+Z218)</f>
        <v>1.1787035234572707</v>
      </c>
      <c r="V218" s="1">
        <f>_xlfn.T.TEST(W218:X218, Y218:Z218, 2, 1)</f>
        <v>7.4553742308410303E-2</v>
      </c>
      <c r="W218" s="4">
        <v>28.96</v>
      </c>
      <c r="X218" s="4">
        <v>31.59</v>
      </c>
      <c r="Y218" s="3">
        <v>24.91</v>
      </c>
      <c r="Z218" s="3">
        <v>26.46</v>
      </c>
      <c r="AA218" s="2">
        <v>22.24</v>
      </c>
      <c r="AB218">
        <v>8.57</v>
      </c>
      <c r="AC218" t="s">
        <v>3213</v>
      </c>
      <c r="AD218" t="s">
        <v>3214</v>
      </c>
      <c r="AE218" t="s">
        <v>47</v>
      </c>
      <c r="AF218" t="s">
        <v>3215</v>
      </c>
      <c r="AG218" t="s">
        <v>3216</v>
      </c>
      <c r="AH218" t="s">
        <v>47</v>
      </c>
      <c r="AI218" t="s">
        <v>3217</v>
      </c>
      <c r="AJ218" t="s">
        <v>47</v>
      </c>
    </row>
    <row r="219" spans="1:36" x14ac:dyDescent="0.25">
      <c r="A219" t="s">
        <v>4374</v>
      </c>
      <c r="B219" t="s">
        <v>157</v>
      </c>
      <c r="C219">
        <v>131893447</v>
      </c>
      <c r="D219">
        <v>131895443</v>
      </c>
      <c r="E219" t="s">
        <v>35</v>
      </c>
      <c r="F219">
        <v>8.0733339999999991</v>
      </c>
      <c r="G219" t="s">
        <v>36</v>
      </c>
      <c r="H219" t="s">
        <v>174</v>
      </c>
      <c r="I219" t="s">
        <v>4096</v>
      </c>
      <c r="J219">
        <v>-190847</v>
      </c>
      <c r="K219" t="s">
        <v>4375</v>
      </c>
      <c r="L219">
        <v>56811</v>
      </c>
      <c r="M219" t="s">
        <v>4376</v>
      </c>
      <c r="N219" t="s">
        <v>4375</v>
      </c>
      <c r="O219" t="s">
        <v>4377</v>
      </c>
      <c r="P219" t="s">
        <v>4378</v>
      </c>
      <c r="Q219" t="s">
        <v>90</v>
      </c>
      <c r="R219" t="s">
        <v>4379</v>
      </c>
      <c r="S219" t="s">
        <v>44</v>
      </c>
      <c r="T219" t="str">
        <f t="shared" si="3"/>
        <v>chr3:131893447-131895443</v>
      </c>
      <c r="U219" s="1">
        <f>(W219+X219)/(Y219+Z219)</f>
        <v>1.1776349614395889</v>
      </c>
      <c r="V219" s="1">
        <f>_xlfn.T.TEST(W219:X219, Y219:Z219, 2, 1)</f>
        <v>0.14572969509286374</v>
      </c>
      <c r="W219" s="4">
        <v>24.26</v>
      </c>
      <c r="X219" s="4">
        <v>21.55</v>
      </c>
      <c r="Y219" s="3">
        <v>20</v>
      </c>
      <c r="Z219" s="3">
        <v>18.899999999999999</v>
      </c>
      <c r="AA219" s="2">
        <v>11.34</v>
      </c>
      <c r="AB219">
        <v>21.43</v>
      </c>
      <c r="AC219" t="s">
        <v>4380</v>
      </c>
      <c r="AD219" t="s">
        <v>4381</v>
      </c>
      <c r="AE219" t="s">
        <v>47</v>
      </c>
      <c r="AF219" t="s">
        <v>4382</v>
      </c>
      <c r="AG219" t="s">
        <v>4383</v>
      </c>
      <c r="AH219" t="s">
        <v>47</v>
      </c>
      <c r="AI219" t="s">
        <v>4384</v>
      </c>
      <c r="AJ219" t="s">
        <v>4385</v>
      </c>
    </row>
    <row r="220" spans="1:36" x14ac:dyDescent="0.25">
      <c r="A220" t="s">
        <v>2501</v>
      </c>
      <c r="B220" t="s">
        <v>34</v>
      </c>
      <c r="C220">
        <v>32624668</v>
      </c>
      <c r="D220">
        <v>32626145</v>
      </c>
      <c r="E220" t="s">
        <v>35</v>
      </c>
      <c r="F220">
        <v>23.113333000000001</v>
      </c>
      <c r="G220" t="s">
        <v>36</v>
      </c>
      <c r="H220" t="s">
        <v>2502</v>
      </c>
      <c r="I220" t="s">
        <v>2502</v>
      </c>
      <c r="J220">
        <v>-31</v>
      </c>
      <c r="K220" t="s">
        <v>2503</v>
      </c>
      <c r="L220">
        <v>11636</v>
      </c>
      <c r="M220" t="s">
        <v>2504</v>
      </c>
      <c r="N220" t="s">
        <v>2505</v>
      </c>
      <c r="O220" t="s">
        <v>2506</v>
      </c>
      <c r="P220" t="s">
        <v>2507</v>
      </c>
      <c r="Q220" t="s">
        <v>2508</v>
      </c>
      <c r="R220" t="s">
        <v>2509</v>
      </c>
      <c r="S220" t="s">
        <v>44</v>
      </c>
      <c r="T220" t="str">
        <f t="shared" si="3"/>
        <v>chr2:32624668-32626145</v>
      </c>
      <c r="U220" s="1">
        <f>(W220+X220)/(Y220+Z220)</f>
        <v>1.176178203240059</v>
      </c>
      <c r="V220" s="1">
        <f>_xlfn.T.TEST(W220:X220, Y220:Z220, 2, 1)</f>
        <v>0.22847340061565313</v>
      </c>
      <c r="W220" s="4">
        <v>28.96</v>
      </c>
      <c r="X220" s="4">
        <v>34.93</v>
      </c>
      <c r="Y220" s="3">
        <v>25.97</v>
      </c>
      <c r="Z220" s="3">
        <v>28.35</v>
      </c>
      <c r="AA220" s="2">
        <v>10.9</v>
      </c>
      <c r="AB220">
        <v>33.01</v>
      </c>
      <c r="AC220" t="s">
        <v>2510</v>
      </c>
      <c r="AD220" t="s">
        <v>2511</v>
      </c>
      <c r="AE220" t="s">
        <v>47</v>
      </c>
      <c r="AF220" t="s">
        <v>2512</v>
      </c>
      <c r="AG220" t="s">
        <v>2513</v>
      </c>
      <c r="AH220" t="s">
        <v>47</v>
      </c>
      <c r="AI220" t="s">
        <v>2514</v>
      </c>
      <c r="AJ220" t="s">
        <v>2515</v>
      </c>
    </row>
    <row r="221" spans="1:36" x14ac:dyDescent="0.25">
      <c r="A221" t="s">
        <v>5355</v>
      </c>
      <c r="B221" t="s">
        <v>203</v>
      </c>
      <c r="C221">
        <v>21532833</v>
      </c>
      <c r="D221">
        <v>21533731</v>
      </c>
      <c r="E221" t="s">
        <v>35</v>
      </c>
      <c r="F221">
        <v>6.3250000000000002</v>
      </c>
      <c r="G221" t="s">
        <v>4162</v>
      </c>
      <c r="H221" t="s">
        <v>5356</v>
      </c>
      <c r="I221" t="s">
        <v>5323</v>
      </c>
      <c r="J221">
        <v>-10245</v>
      </c>
      <c r="K221" t="s">
        <v>5357</v>
      </c>
      <c r="L221">
        <v>74511</v>
      </c>
      <c r="M221" t="s">
        <v>5358</v>
      </c>
      <c r="N221" t="s">
        <v>5357</v>
      </c>
      <c r="O221" t="s">
        <v>5359</v>
      </c>
      <c r="P221" t="s">
        <v>5360</v>
      </c>
      <c r="Q221" t="s">
        <v>5361</v>
      </c>
      <c r="R221" t="s">
        <v>5362</v>
      </c>
      <c r="S221" t="s">
        <v>44</v>
      </c>
      <c r="T221" t="str">
        <f t="shared" si="3"/>
        <v>chr5:21532833-21533731</v>
      </c>
      <c r="U221" s="1">
        <f>(W221+X221)/(Y221+Z221)</f>
        <v>1.1755627009646303</v>
      </c>
      <c r="V221" s="1">
        <f>_xlfn.T.TEST(W221:X221, Y221:Z221, 2, 1)</f>
        <v>0.43323326713894955</v>
      </c>
      <c r="W221" s="4">
        <v>11.59</v>
      </c>
      <c r="X221" s="4">
        <v>6.69</v>
      </c>
      <c r="Y221" s="3">
        <v>9.1199999999999992</v>
      </c>
      <c r="Z221" s="3">
        <v>6.43</v>
      </c>
      <c r="AA221" s="2">
        <v>8.2899999999999991</v>
      </c>
      <c r="AB221">
        <v>12.86</v>
      </c>
      <c r="AC221" t="s">
        <v>47</v>
      </c>
      <c r="AD221" t="s">
        <v>47</v>
      </c>
      <c r="AE221" t="s">
        <v>47</v>
      </c>
      <c r="AF221" t="s">
        <v>47</v>
      </c>
      <c r="AG221" t="s">
        <v>5363</v>
      </c>
      <c r="AH221" t="s">
        <v>47</v>
      </c>
      <c r="AI221" t="s">
        <v>5364</v>
      </c>
      <c r="AJ221" t="s">
        <v>47</v>
      </c>
    </row>
    <row r="222" spans="1:36" x14ac:dyDescent="0.25">
      <c r="A222" t="s">
        <v>2078</v>
      </c>
      <c r="B222" t="s">
        <v>68</v>
      </c>
      <c r="C222">
        <v>5987759</v>
      </c>
      <c r="D222">
        <v>5989676</v>
      </c>
      <c r="E222" t="s">
        <v>35</v>
      </c>
      <c r="F222">
        <v>31.59</v>
      </c>
      <c r="G222" t="s">
        <v>36</v>
      </c>
      <c r="H222" t="s">
        <v>2079</v>
      </c>
      <c r="I222" t="s">
        <v>2079</v>
      </c>
      <c r="J222">
        <v>-2574</v>
      </c>
      <c r="K222" t="s">
        <v>2080</v>
      </c>
      <c r="L222">
        <v>381203</v>
      </c>
      <c r="M222" t="s">
        <v>2081</v>
      </c>
      <c r="N222" t="s">
        <v>2080</v>
      </c>
      <c r="O222" t="s">
        <v>2082</v>
      </c>
      <c r="P222" t="s">
        <v>2083</v>
      </c>
      <c r="Q222" t="s">
        <v>2084</v>
      </c>
      <c r="R222" t="s">
        <v>2085</v>
      </c>
      <c r="S222" t="s">
        <v>44</v>
      </c>
      <c r="T222" t="str">
        <f t="shared" si="3"/>
        <v>chr19:5987759-5989676</v>
      </c>
      <c r="U222" s="1">
        <f>(W222+X222)/(Y222+Z222)</f>
        <v>1.1755477414119557</v>
      </c>
      <c r="V222" s="1">
        <f>_xlfn.T.TEST(W222:X222, Y222:Z222, 2, 1)</f>
        <v>0.11449829409740031</v>
      </c>
      <c r="W222" s="4">
        <v>43.81</v>
      </c>
      <c r="X222" s="4">
        <v>43.11</v>
      </c>
      <c r="Y222" s="3">
        <v>36.14</v>
      </c>
      <c r="Z222" s="3">
        <v>37.799999999999997</v>
      </c>
      <c r="AA222" s="2">
        <v>16.57</v>
      </c>
      <c r="AB222">
        <v>39.44</v>
      </c>
      <c r="AC222" t="s">
        <v>2086</v>
      </c>
      <c r="AD222" t="s">
        <v>2087</v>
      </c>
      <c r="AE222" t="s">
        <v>47</v>
      </c>
      <c r="AF222" t="s">
        <v>2088</v>
      </c>
      <c r="AG222" t="s">
        <v>2089</v>
      </c>
      <c r="AH222" t="s">
        <v>47</v>
      </c>
      <c r="AI222" t="s">
        <v>2090</v>
      </c>
      <c r="AJ222" t="s">
        <v>2091</v>
      </c>
    </row>
    <row r="223" spans="1:36" x14ac:dyDescent="0.25">
      <c r="A223" t="s">
        <v>1490</v>
      </c>
      <c r="B223" t="s">
        <v>68</v>
      </c>
      <c r="C223">
        <v>5066669</v>
      </c>
      <c r="D223">
        <v>5068869</v>
      </c>
      <c r="E223" t="s">
        <v>35</v>
      </c>
      <c r="F223">
        <v>44.996665999999998</v>
      </c>
      <c r="G223" t="s">
        <v>36</v>
      </c>
      <c r="H223" t="s">
        <v>1491</v>
      </c>
      <c r="I223" t="s">
        <v>1491</v>
      </c>
      <c r="J223">
        <v>-309</v>
      </c>
      <c r="K223" t="s">
        <v>1492</v>
      </c>
      <c r="L223">
        <v>70445</v>
      </c>
      <c r="M223" t="s">
        <v>1493</v>
      </c>
      <c r="N223" t="s">
        <v>1492</v>
      </c>
      <c r="O223" t="s">
        <v>1494</v>
      </c>
      <c r="P223" t="s">
        <v>1495</v>
      </c>
      <c r="Q223" t="s">
        <v>1496</v>
      </c>
      <c r="R223" t="s">
        <v>1497</v>
      </c>
      <c r="S223" t="s">
        <v>44</v>
      </c>
      <c r="T223" t="str">
        <f t="shared" si="3"/>
        <v>chr19:5066669-5068869</v>
      </c>
      <c r="U223" s="1">
        <f>(W223+X223)/(Y223+Z223)</f>
        <v>1.1745083624333763</v>
      </c>
      <c r="V223" s="1">
        <f>_xlfn.T.TEST(W223:X223, Y223:Z223, 2, 1)</f>
        <v>0.59165833613863028</v>
      </c>
      <c r="W223" s="4">
        <v>71.69</v>
      </c>
      <c r="X223" s="4">
        <v>56.12</v>
      </c>
      <c r="Y223" s="3">
        <v>49.48</v>
      </c>
      <c r="Z223" s="3">
        <v>59.34</v>
      </c>
      <c r="AA223" s="2">
        <v>19.190000000000001</v>
      </c>
      <c r="AB223">
        <v>64.73</v>
      </c>
      <c r="AC223" t="s">
        <v>1498</v>
      </c>
      <c r="AD223" t="s">
        <v>1499</v>
      </c>
      <c r="AE223" t="s">
        <v>47</v>
      </c>
      <c r="AF223" t="s">
        <v>1500</v>
      </c>
      <c r="AG223" t="s">
        <v>1501</v>
      </c>
      <c r="AH223" t="s">
        <v>47</v>
      </c>
      <c r="AI223" t="s">
        <v>1502</v>
      </c>
      <c r="AJ223" t="s">
        <v>1503</v>
      </c>
    </row>
    <row r="224" spans="1:36" x14ac:dyDescent="0.25">
      <c r="A224" t="s">
        <v>2516</v>
      </c>
      <c r="B224" t="s">
        <v>53</v>
      </c>
      <c r="C224">
        <v>125236337</v>
      </c>
      <c r="D224">
        <v>125238342</v>
      </c>
      <c r="E224" t="s">
        <v>35</v>
      </c>
      <c r="F224">
        <v>23.096665999999999</v>
      </c>
      <c r="G224" t="s">
        <v>36</v>
      </c>
      <c r="H224" t="s">
        <v>174</v>
      </c>
      <c r="I224" t="s">
        <v>174</v>
      </c>
      <c r="J224">
        <v>198388</v>
      </c>
      <c r="K224" t="s">
        <v>2023</v>
      </c>
      <c r="L224">
        <v>74117</v>
      </c>
      <c r="M224" t="s">
        <v>2024</v>
      </c>
      <c r="N224" t="s">
        <v>2025</v>
      </c>
      <c r="O224" t="s">
        <v>2026</v>
      </c>
      <c r="P224" t="s">
        <v>2027</v>
      </c>
      <c r="Q224" t="s">
        <v>2028</v>
      </c>
      <c r="R224" t="s">
        <v>2029</v>
      </c>
      <c r="S224" t="s">
        <v>44</v>
      </c>
      <c r="T224" t="str">
        <f t="shared" si="3"/>
        <v>chr1:125236337-125238342</v>
      </c>
      <c r="U224" s="1">
        <f>(W224+X224)/(Y224+Z224)</f>
        <v>1.1744345442083619</v>
      </c>
      <c r="V224" s="1">
        <f>_xlfn.T.TEST(W224:X224, Y224:Z224, 2, 1)</f>
        <v>0.37317817064375164</v>
      </c>
      <c r="W224" s="4">
        <v>35.840000000000003</v>
      </c>
      <c r="X224" s="4">
        <v>32.700000000000003</v>
      </c>
      <c r="Y224" s="3">
        <v>27.37</v>
      </c>
      <c r="Z224" s="3">
        <v>30.99</v>
      </c>
      <c r="AA224" s="2">
        <v>10.47</v>
      </c>
      <c r="AB224">
        <v>42.01</v>
      </c>
      <c r="AC224" t="s">
        <v>2517</v>
      </c>
      <c r="AD224" t="s">
        <v>2518</v>
      </c>
      <c r="AE224" t="s">
        <v>47</v>
      </c>
      <c r="AF224" t="s">
        <v>2519</v>
      </c>
      <c r="AG224" t="s">
        <v>2520</v>
      </c>
      <c r="AH224" t="s">
        <v>47</v>
      </c>
      <c r="AI224" t="s">
        <v>2521</v>
      </c>
      <c r="AJ224" t="s">
        <v>2522</v>
      </c>
    </row>
    <row r="225" spans="1:36" x14ac:dyDescent="0.25">
      <c r="A225" t="s">
        <v>5124</v>
      </c>
      <c r="B225" t="s">
        <v>99</v>
      </c>
      <c r="C225">
        <v>130874567</v>
      </c>
      <c r="D225">
        <v>130875416</v>
      </c>
      <c r="E225" t="s">
        <v>35</v>
      </c>
      <c r="F225">
        <v>6.65</v>
      </c>
      <c r="G225" t="s">
        <v>2899</v>
      </c>
      <c r="H225" t="s">
        <v>174</v>
      </c>
      <c r="I225" t="s">
        <v>174</v>
      </c>
      <c r="J225">
        <v>-38325</v>
      </c>
      <c r="K225" t="s">
        <v>5125</v>
      </c>
      <c r="L225">
        <v>16792</v>
      </c>
      <c r="M225" t="s">
        <v>5126</v>
      </c>
      <c r="N225" t="s">
        <v>5125</v>
      </c>
      <c r="O225" t="s">
        <v>5127</v>
      </c>
      <c r="P225" t="s">
        <v>5128</v>
      </c>
      <c r="Q225" t="s">
        <v>5129</v>
      </c>
      <c r="R225" t="s">
        <v>5130</v>
      </c>
      <c r="S225" t="s">
        <v>44</v>
      </c>
      <c r="T225" t="str">
        <f t="shared" si="3"/>
        <v>chr4:130874567-130875416</v>
      </c>
      <c r="U225" s="1">
        <f>(W225+X225)/(Y225+Z225)</f>
        <v>1.1737704918032787</v>
      </c>
      <c r="V225" s="1">
        <f>_xlfn.T.TEST(W225:X225, Y225:Z225, 2, 1)</f>
        <v>0.7810793593176365</v>
      </c>
      <c r="W225" s="4">
        <v>6.52</v>
      </c>
      <c r="X225" s="4">
        <v>7.8</v>
      </c>
      <c r="Y225" s="3">
        <v>8.42</v>
      </c>
      <c r="Z225" s="3">
        <v>3.78</v>
      </c>
      <c r="AA225" s="2">
        <v>9.16</v>
      </c>
      <c r="AB225">
        <v>8.57</v>
      </c>
      <c r="AC225" t="s">
        <v>47</v>
      </c>
      <c r="AD225" t="s">
        <v>47</v>
      </c>
      <c r="AE225" t="s">
        <v>47</v>
      </c>
      <c r="AF225" t="s">
        <v>5131</v>
      </c>
      <c r="AG225" t="s">
        <v>47</v>
      </c>
      <c r="AH225" t="s">
        <v>47</v>
      </c>
      <c r="AI225" t="s">
        <v>5132</v>
      </c>
      <c r="AJ225" t="s">
        <v>47</v>
      </c>
    </row>
    <row r="226" spans="1:36" x14ac:dyDescent="0.25">
      <c r="A226" t="s">
        <v>2310</v>
      </c>
      <c r="B226" t="s">
        <v>173</v>
      </c>
      <c r="C226">
        <v>104627398</v>
      </c>
      <c r="D226">
        <v>104629348</v>
      </c>
      <c r="E226" t="s">
        <v>35</v>
      </c>
      <c r="F226">
        <v>26.873332999999999</v>
      </c>
      <c r="G226" t="s">
        <v>36</v>
      </c>
      <c r="H226" t="s">
        <v>2311</v>
      </c>
      <c r="I226" t="s">
        <v>2311</v>
      </c>
      <c r="J226">
        <v>20373</v>
      </c>
      <c r="K226" t="s">
        <v>2312</v>
      </c>
      <c r="L226">
        <v>16416</v>
      </c>
      <c r="M226" t="s">
        <v>2313</v>
      </c>
      <c r="N226" t="s">
        <v>2312</v>
      </c>
      <c r="O226" t="s">
        <v>2314</v>
      </c>
      <c r="P226" t="s">
        <v>2315</v>
      </c>
      <c r="Q226" t="s">
        <v>2316</v>
      </c>
      <c r="R226" t="s">
        <v>2317</v>
      </c>
      <c r="S226" t="s">
        <v>44</v>
      </c>
      <c r="T226" t="str">
        <f t="shared" si="3"/>
        <v>chr11:104627398-104629348</v>
      </c>
      <c r="U226" s="1">
        <f>(W226+X226)/(Y226+Z226)</f>
        <v>1.1717866422130523</v>
      </c>
      <c r="V226" s="1">
        <f>_xlfn.T.TEST(W226:X226, Y226:Z226, 2, 1)</f>
        <v>0.36509688282078578</v>
      </c>
      <c r="W226" s="4">
        <v>38.020000000000003</v>
      </c>
      <c r="X226" s="4">
        <v>38.65</v>
      </c>
      <c r="Y226" s="3">
        <v>28.77</v>
      </c>
      <c r="Z226" s="3">
        <v>36.659999999999997</v>
      </c>
      <c r="AA226" s="2">
        <v>11.34</v>
      </c>
      <c r="AB226">
        <v>51.44</v>
      </c>
      <c r="AC226" t="s">
        <v>2318</v>
      </c>
      <c r="AD226" t="s">
        <v>2319</v>
      </c>
      <c r="AE226" t="s">
        <v>47</v>
      </c>
      <c r="AF226" t="s">
        <v>2320</v>
      </c>
      <c r="AG226" t="s">
        <v>2321</v>
      </c>
      <c r="AH226" t="s">
        <v>47</v>
      </c>
      <c r="AI226" t="s">
        <v>2322</v>
      </c>
      <c r="AJ226" t="s">
        <v>2323</v>
      </c>
    </row>
    <row r="227" spans="1:36" x14ac:dyDescent="0.25">
      <c r="A227" t="s">
        <v>2294</v>
      </c>
      <c r="B227" t="s">
        <v>1690</v>
      </c>
      <c r="C227">
        <v>69733544</v>
      </c>
      <c r="D227">
        <v>69735356</v>
      </c>
      <c r="E227" t="s">
        <v>35</v>
      </c>
      <c r="F227">
        <v>27.041668000000001</v>
      </c>
      <c r="G227" t="s">
        <v>36</v>
      </c>
      <c r="H227" t="s">
        <v>2295</v>
      </c>
      <c r="I227" t="s">
        <v>2296</v>
      </c>
      <c r="J227">
        <v>9505</v>
      </c>
      <c r="K227" t="s">
        <v>2297</v>
      </c>
      <c r="L227">
        <v>68055</v>
      </c>
      <c r="M227" t="s">
        <v>2298</v>
      </c>
      <c r="N227" t="s">
        <v>2299</v>
      </c>
      <c r="O227" t="s">
        <v>2300</v>
      </c>
      <c r="P227" t="s">
        <v>2301</v>
      </c>
      <c r="Q227" t="s">
        <v>2302</v>
      </c>
      <c r="R227" t="s">
        <v>2303</v>
      </c>
      <c r="S227" t="s">
        <v>44</v>
      </c>
      <c r="T227" t="str">
        <f t="shared" si="3"/>
        <v>chr12:69733544-69735356</v>
      </c>
      <c r="U227" s="1">
        <f>(W227+X227)/(Y227+Z227)</f>
        <v>1.1708583482070418</v>
      </c>
      <c r="V227" s="1">
        <f>_xlfn.T.TEST(W227:X227, Y227:Z227, 2, 1)</f>
        <v>0.69108583197852613</v>
      </c>
      <c r="W227" s="4">
        <v>39.46</v>
      </c>
      <c r="X227" s="4">
        <v>32.700000000000003</v>
      </c>
      <c r="Y227" s="3">
        <v>24.21</v>
      </c>
      <c r="Z227" s="3">
        <v>37.42</v>
      </c>
      <c r="AA227" s="2">
        <v>12.65</v>
      </c>
      <c r="AB227">
        <v>44.15</v>
      </c>
      <c r="AC227" t="s">
        <v>2304</v>
      </c>
      <c r="AD227" t="s">
        <v>2305</v>
      </c>
      <c r="AE227" t="s">
        <v>47</v>
      </c>
      <c r="AF227" t="s">
        <v>2306</v>
      </c>
      <c r="AG227" t="s">
        <v>2307</v>
      </c>
      <c r="AH227" t="s">
        <v>47</v>
      </c>
      <c r="AI227" t="s">
        <v>2308</v>
      </c>
      <c r="AJ227" t="s">
        <v>2309</v>
      </c>
    </row>
    <row r="228" spans="1:36" x14ac:dyDescent="0.25">
      <c r="A228" t="s">
        <v>3171</v>
      </c>
      <c r="B228" t="s">
        <v>689</v>
      </c>
      <c r="C228">
        <v>9692523</v>
      </c>
      <c r="D228">
        <v>9694160</v>
      </c>
      <c r="E228" t="s">
        <v>35</v>
      </c>
      <c r="F228">
        <v>14.99</v>
      </c>
      <c r="G228" t="s">
        <v>2850</v>
      </c>
      <c r="H228" t="s">
        <v>174</v>
      </c>
      <c r="I228" t="s">
        <v>3172</v>
      </c>
      <c r="J228">
        <v>743322</v>
      </c>
      <c r="K228" t="s">
        <v>3173</v>
      </c>
      <c r="L228">
        <v>18231</v>
      </c>
      <c r="M228" t="s">
        <v>3174</v>
      </c>
      <c r="N228" t="s">
        <v>3173</v>
      </c>
      <c r="O228" t="s">
        <v>3175</v>
      </c>
      <c r="P228" t="s">
        <v>3176</v>
      </c>
      <c r="Q228" t="s">
        <v>3177</v>
      </c>
      <c r="R228" t="s">
        <v>3178</v>
      </c>
      <c r="S228" t="s">
        <v>44</v>
      </c>
      <c r="T228" t="str">
        <f t="shared" si="3"/>
        <v>chr6:9692523-9694160</v>
      </c>
      <c r="U228" s="1">
        <f>(W228+X228)/(Y228+Z228)</f>
        <v>1.1699059561128526</v>
      </c>
      <c r="V228" s="1">
        <f>_xlfn.T.TEST(W228:X228, Y228:Z228, 2, 1)</f>
        <v>0.31641080509390568</v>
      </c>
      <c r="W228" s="4">
        <v>10.86</v>
      </c>
      <c r="X228" s="4">
        <v>7.8</v>
      </c>
      <c r="Y228" s="3">
        <v>8.77</v>
      </c>
      <c r="Z228" s="3">
        <v>7.18</v>
      </c>
      <c r="AA228" s="2">
        <v>23.11</v>
      </c>
      <c r="AB228">
        <v>6</v>
      </c>
      <c r="AC228" t="s">
        <v>3179</v>
      </c>
      <c r="AD228" t="s">
        <v>47</v>
      </c>
      <c r="AE228" t="s">
        <v>47</v>
      </c>
      <c r="AF228" t="s">
        <v>47</v>
      </c>
      <c r="AG228" t="s">
        <v>47</v>
      </c>
      <c r="AH228" t="s">
        <v>47</v>
      </c>
      <c r="AI228" t="s">
        <v>3180</v>
      </c>
      <c r="AJ228" t="s">
        <v>47</v>
      </c>
    </row>
    <row r="229" spans="1:36" x14ac:dyDescent="0.25">
      <c r="A229" t="s">
        <v>5309</v>
      </c>
      <c r="B229" t="s">
        <v>689</v>
      </c>
      <c r="C229">
        <v>99343116</v>
      </c>
      <c r="D229">
        <v>99344259</v>
      </c>
      <c r="E229" t="s">
        <v>35</v>
      </c>
      <c r="F229">
        <v>6.3666669999999996</v>
      </c>
      <c r="G229" t="s">
        <v>2824</v>
      </c>
      <c r="H229" t="s">
        <v>5310</v>
      </c>
      <c r="I229" t="s">
        <v>4010</v>
      </c>
      <c r="J229">
        <v>-77172</v>
      </c>
      <c r="K229" t="s">
        <v>5311</v>
      </c>
      <c r="L229">
        <v>108655</v>
      </c>
      <c r="M229" t="s">
        <v>5312</v>
      </c>
      <c r="N229" t="s">
        <v>5313</v>
      </c>
      <c r="O229" t="s">
        <v>5314</v>
      </c>
      <c r="P229" t="s">
        <v>5315</v>
      </c>
      <c r="Q229" t="s">
        <v>5316</v>
      </c>
      <c r="R229" t="s">
        <v>5317</v>
      </c>
      <c r="S229" t="s">
        <v>44</v>
      </c>
      <c r="T229" t="str">
        <f t="shared" si="3"/>
        <v>chr6:99343116-99344259</v>
      </c>
      <c r="U229" s="1">
        <f>(W229+X229)/(Y229+Z229)</f>
        <v>1.1677893447642378</v>
      </c>
      <c r="V229" s="1">
        <f>_xlfn.T.TEST(W229:X229, Y229:Z229, 2, 1)</f>
        <v>0.31167528629087271</v>
      </c>
      <c r="W229" s="4">
        <v>9.41</v>
      </c>
      <c r="X229" s="4">
        <v>9.66</v>
      </c>
      <c r="Y229" s="3">
        <v>8.77</v>
      </c>
      <c r="Z229" s="3">
        <v>7.56</v>
      </c>
      <c r="AA229" s="2">
        <v>9.16</v>
      </c>
      <c r="AB229">
        <v>6.86</v>
      </c>
      <c r="AC229" t="s">
        <v>5318</v>
      </c>
      <c r="AD229" t="s">
        <v>5319</v>
      </c>
      <c r="AE229" t="s">
        <v>47</v>
      </c>
      <c r="AF229" t="s">
        <v>47</v>
      </c>
      <c r="AG229" t="s">
        <v>47</v>
      </c>
      <c r="AH229" t="s">
        <v>47</v>
      </c>
      <c r="AI229" t="s">
        <v>5320</v>
      </c>
      <c r="AJ229" t="s">
        <v>47</v>
      </c>
    </row>
    <row r="230" spans="1:36" x14ac:dyDescent="0.25">
      <c r="A230" t="s">
        <v>1101</v>
      </c>
      <c r="B230" t="s">
        <v>53</v>
      </c>
      <c r="C230">
        <v>78656612</v>
      </c>
      <c r="D230">
        <v>78659133</v>
      </c>
      <c r="E230" t="s">
        <v>35</v>
      </c>
      <c r="F230">
        <v>57.884998000000003</v>
      </c>
      <c r="G230" t="s">
        <v>36</v>
      </c>
      <c r="H230" t="s">
        <v>1102</v>
      </c>
      <c r="I230" t="s">
        <v>1102</v>
      </c>
      <c r="J230">
        <v>47</v>
      </c>
      <c r="K230" t="s">
        <v>1103</v>
      </c>
      <c r="L230">
        <v>74205</v>
      </c>
      <c r="M230" t="s">
        <v>1104</v>
      </c>
      <c r="N230" t="s">
        <v>1105</v>
      </c>
      <c r="O230" t="s">
        <v>1106</v>
      </c>
      <c r="P230" t="s">
        <v>1107</v>
      </c>
      <c r="Q230" t="s">
        <v>1108</v>
      </c>
      <c r="R230" t="s">
        <v>1109</v>
      </c>
      <c r="S230" t="s">
        <v>44</v>
      </c>
      <c r="T230" t="str">
        <f t="shared" si="3"/>
        <v>chr1:78656612-78659133</v>
      </c>
      <c r="U230" s="1">
        <f>(W230+X230)/(Y230+Z230)</f>
        <v>1.1673120479286914</v>
      </c>
      <c r="V230" s="1">
        <f>_xlfn.T.TEST(W230:X230, Y230:Z230, 2, 1)</f>
        <v>0.54320400314249151</v>
      </c>
      <c r="W230" s="4">
        <v>71.319999999999993</v>
      </c>
      <c r="X230" s="4">
        <v>88.45</v>
      </c>
      <c r="Y230" s="3">
        <v>72.989999999999995</v>
      </c>
      <c r="Z230" s="3">
        <v>63.88</v>
      </c>
      <c r="AA230" s="2">
        <v>13.08</v>
      </c>
      <c r="AB230">
        <v>92.59</v>
      </c>
      <c r="AC230" t="s">
        <v>1110</v>
      </c>
      <c r="AD230" t="s">
        <v>1111</v>
      </c>
      <c r="AE230" t="s">
        <v>47</v>
      </c>
      <c r="AF230" t="s">
        <v>1112</v>
      </c>
      <c r="AG230" t="s">
        <v>1113</v>
      </c>
      <c r="AH230" t="s">
        <v>47</v>
      </c>
      <c r="AI230" t="s">
        <v>1114</v>
      </c>
      <c r="AJ230" t="s">
        <v>1115</v>
      </c>
    </row>
    <row r="231" spans="1:36" x14ac:dyDescent="0.25">
      <c r="A231" t="s">
        <v>986</v>
      </c>
      <c r="B231" t="s">
        <v>157</v>
      </c>
      <c r="C231">
        <v>108443808</v>
      </c>
      <c r="D231">
        <v>108446369</v>
      </c>
      <c r="E231" t="s">
        <v>35</v>
      </c>
      <c r="F231">
        <v>60.784999999999997</v>
      </c>
      <c r="G231" t="s">
        <v>36</v>
      </c>
      <c r="H231" t="s">
        <v>987</v>
      </c>
      <c r="I231" t="s">
        <v>987</v>
      </c>
      <c r="J231">
        <v>171</v>
      </c>
      <c r="K231" t="s">
        <v>988</v>
      </c>
      <c r="L231">
        <v>20226</v>
      </c>
      <c r="M231" t="s">
        <v>989</v>
      </c>
      <c r="N231" t="s">
        <v>988</v>
      </c>
      <c r="O231" t="s">
        <v>990</v>
      </c>
      <c r="P231" t="s">
        <v>991</v>
      </c>
      <c r="Q231" t="s">
        <v>992</v>
      </c>
      <c r="R231" t="s">
        <v>993</v>
      </c>
      <c r="S231" t="s">
        <v>44</v>
      </c>
      <c r="T231" t="str">
        <f t="shared" si="3"/>
        <v>chr3:108443808-108446369</v>
      </c>
      <c r="U231" s="1">
        <f>(W231+X231)/(Y231+Z231)</f>
        <v>1.1668430335097</v>
      </c>
      <c r="V231" s="1">
        <f>_xlfn.T.TEST(W231:X231, Y231:Z231, 2, 1)</f>
        <v>0.33243755979297906</v>
      </c>
      <c r="W231" s="4">
        <v>83.27</v>
      </c>
      <c r="X231" s="4">
        <v>82.13</v>
      </c>
      <c r="Y231" s="3">
        <v>78.25</v>
      </c>
      <c r="Z231" s="3">
        <v>63.5</v>
      </c>
      <c r="AA231" s="2">
        <v>19.190000000000001</v>
      </c>
      <c r="AB231">
        <v>89.16</v>
      </c>
      <c r="AC231" t="s">
        <v>994</v>
      </c>
      <c r="AD231" t="s">
        <v>995</v>
      </c>
      <c r="AE231" t="s">
        <v>47</v>
      </c>
      <c r="AF231" t="s">
        <v>996</v>
      </c>
      <c r="AG231" t="s">
        <v>997</v>
      </c>
      <c r="AH231" t="s">
        <v>47</v>
      </c>
      <c r="AI231" t="s">
        <v>998</v>
      </c>
      <c r="AJ231" t="s">
        <v>999</v>
      </c>
    </row>
    <row r="232" spans="1:36" x14ac:dyDescent="0.25">
      <c r="A232" t="s">
        <v>1268</v>
      </c>
      <c r="B232" t="s">
        <v>84</v>
      </c>
      <c r="C232">
        <v>97100733</v>
      </c>
      <c r="D232">
        <v>97105448</v>
      </c>
      <c r="E232" t="s">
        <v>35</v>
      </c>
      <c r="F232">
        <v>52.058334000000002</v>
      </c>
      <c r="G232" t="s">
        <v>36</v>
      </c>
      <c r="H232" t="s">
        <v>174</v>
      </c>
      <c r="I232" t="s">
        <v>174</v>
      </c>
      <c r="J232">
        <v>-47134</v>
      </c>
      <c r="K232" t="s">
        <v>1269</v>
      </c>
      <c r="L232">
        <v>69354</v>
      </c>
      <c r="M232" t="s">
        <v>1270</v>
      </c>
      <c r="N232" t="s">
        <v>1269</v>
      </c>
      <c r="O232" t="s">
        <v>1271</v>
      </c>
      <c r="P232" t="s">
        <v>1272</v>
      </c>
      <c r="Q232" t="s">
        <v>1273</v>
      </c>
      <c r="R232" t="s">
        <v>1274</v>
      </c>
      <c r="S232" t="s">
        <v>44</v>
      </c>
      <c r="T232" t="str">
        <f t="shared" si="3"/>
        <v>chr15:97100733-97105448</v>
      </c>
      <c r="U232" s="1">
        <f>(W232+X232)/(Y232+Z232)</f>
        <v>1.1645498692566305</v>
      </c>
      <c r="V232" s="1">
        <f>_xlfn.T.TEST(W232:X232, Y232:Z232, 2, 1)</f>
        <v>0.34212549822603028</v>
      </c>
      <c r="W232" s="4">
        <v>93.77</v>
      </c>
      <c r="X232" s="4">
        <v>93.28</v>
      </c>
      <c r="Y232" s="3">
        <v>88.43</v>
      </c>
      <c r="Z232" s="3">
        <v>72.19</v>
      </c>
      <c r="AA232" s="2">
        <v>25.73</v>
      </c>
      <c r="AB232">
        <v>112.31</v>
      </c>
      <c r="AC232" t="s">
        <v>1275</v>
      </c>
      <c r="AD232" t="s">
        <v>1276</v>
      </c>
      <c r="AE232" t="s">
        <v>47</v>
      </c>
      <c r="AF232" t="s">
        <v>1277</v>
      </c>
      <c r="AG232" t="s">
        <v>1278</v>
      </c>
      <c r="AH232" t="s">
        <v>47</v>
      </c>
      <c r="AI232" t="s">
        <v>1279</v>
      </c>
      <c r="AJ232" t="s">
        <v>1280</v>
      </c>
    </row>
    <row r="233" spans="1:36" x14ac:dyDescent="0.25">
      <c r="A233" t="s">
        <v>1323</v>
      </c>
      <c r="B233" t="s">
        <v>188</v>
      </c>
      <c r="C233">
        <v>45594643</v>
      </c>
      <c r="D233">
        <v>45598168</v>
      </c>
      <c r="E233" t="s">
        <v>35</v>
      </c>
      <c r="F233">
        <v>50.946666999999998</v>
      </c>
      <c r="G233" t="s">
        <v>36</v>
      </c>
      <c r="H233" t="s">
        <v>1324</v>
      </c>
      <c r="I233" t="s">
        <v>1324</v>
      </c>
      <c r="J233">
        <v>-503</v>
      </c>
      <c r="K233" t="s">
        <v>1325</v>
      </c>
      <c r="L233">
        <v>63959</v>
      </c>
      <c r="M233" t="s">
        <v>1326</v>
      </c>
      <c r="N233" t="s">
        <v>1327</v>
      </c>
      <c r="O233" t="s">
        <v>1328</v>
      </c>
      <c r="P233" t="s">
        <v>1329</v>
      </c>
      <c r="Q233" t="s">
        <v>1330</v>
      </c>
      <c r="R233" t="s">
        <v>1331</v>
      </c>
      <c r="S233" t="s">
        <v>44</v>
      </c>
      <c r="T233" t="str">
        <f t="shared" si="3"/>
        <v>chr17:45594643-45598168</v>
      </c>
      <c r="U233" s="1">
        <f>(W233+X233)/(Y233+Z233)</f>
        <v>1.1630084650535619</v>
      </c>
      <c r="V233" s="1">
        <f>_xlfn.T.TEST(W233:X233, Y233:Z233, 2, 1)</f>
        <v>9.9463745579011619E-3</v>
      </c>
      <c r="W233" s="4">
        <v>73.86</v>
      </c>
      <c r="X233" s="4">
        <v>81.39</v>
      </c>
      <c r="Y233" s="3">
        <v>62.81</v>
      </c>
      <c r="Z233" s="3">
        <v>70.680000000000007</v>
      </c>
      <c r="AA233" s="2">
        <v>22.24</v>
      </c>
      <c r="AB233">
        <v>72.44</v>
      </c>
      <c r="AC233" t="s">
        <v>1332</v>
      </c>
      <c r="AD233" t="s">
        <v>1333</v>
      </c>
      <c r="AE233" t="s">
        <v>47</v>
      </c>
      <c r="AF233" t="s">
        <v>1334</v>
      </c>
      <c r="AG233" t="s">
        <v>1335</v>
      </c>
      <c r="AH233" t="s">
        <v>47</v>
      </c>
      <c r="AI233" t="s">
        <v>1336</v>
      </c>
      <c r="AJ233" t="s">
        <v>1337</v>
      </c>
    </row>
    <row r="234" spans="1:36" x14ac:dyDescent="0.25">
      <c r="A234" t="s">
        <v>2280</v>
      </c>
      <c r="B234" t="s">
        <v>84</v>
      </c>
      <c r="C234">
        <v>81935653</v>
      </c>
      <c r="D234">
        <v>81937778</v>
      </c>
      <c r="E234" t="s">
        <v>35</v>
      </c>
      <c r="F234">
        <v>27.183333999999999</v>
      </c>
      <c r="G234" t="s">
        <v>36</v>
      </c>
      <c r="H234" t="s">
        <v>2281</v>
      </c>
      <c r="I234" t="s">
        <v>2281</v>
      </c>
      <c r="J234">
        <v>-44</v>
      </c>
      <c r="K234" t="s">
        <v>2282</v>
      </c>
      <c r="L234">
        <v>105859</v>
      </c>
      <c r="M234" t="s">
        <v>2283</v>
      </c>
      <c r="N234" t="s">
        <v>2282</v>
      </c>
      <c r="O234" t="s">
        <v>2284</v>
      </c>
      <c r="P234" t="s">
        <v>2285</v>
      </c>
      <c r="Q234" t="s">
        <v>2286</v>
      </c>
      <c r="R234" t="s">
        <v>2287</v>
      </c>
      <c r="S234" t="s">
        <v>44</v>
      </c>
      <c r="T234" t="str">
        <f t="shared" si="3"/>
        <v>chr15:81935653-81937778</v>
      </c>
      <c r="U234" s="1">
        <f>(W234+X234)/(Y234+Z234)</f>
        <v>1.1602564102564104</v>
      </c>
      <c r="V234" s="1">
        <f>_xlfn.T.TEST(W234:X234, Y234:Z234, 2, 1)</f>
        <v>2.938224240225178E-3</v>
      </c>
      <c r="W234" s="4">
        <v>52.5</v>
      </c>
      <c r="X234" s="4">
        <v>41.62</v>
      </c>
      <c r="Y234" s="3">
        <v>45.97</v>
      </c>
      <c r="Z234" s="3">
        <v>35.15</v>
      </c>
      <c r="AA234" s="2">
        <v>18.32</v>
      </c>
      <c r="AB234">
        <v>56.15</v>
      </c>
      <c r="AC234" t="s">
        <v>2288</v>
      </c>
      <c r="AD234" t="s">
        <v>2289</v>
      </c>
      <c r="AE234" t="s">
        <v>47</v>
      </c>
      <c r="AF234" t="s">
        <v>2290</v>
      </c>
      <c r="AG234" t="s">
        <v>2291</v>
      </c>
      <c r="AH234" t="s">
        <v>47</v>
      </c>
      <c r="AI234" t="s">
        <v>2292</v>
      </c>
      <c r="AJ234" t="s">
        <v>2293</v>
      </c>
    </row>
    <row r="235" spans="1:36" x14ac:dyDescent="0.25">
      <c r="A235" t="s">
        <v>1548</v>
      </c>
      <c r="B235" t="s">
        <v>34</v>
      </c>
      <c r="C235">
        <v>32287160</v>
      </c>
      <c r="D235">
        <v>32289285</v>
      </c>
      <c r="E235" t="s">
        <v>35</v>
      </c>
      <c r="F235">
        <v>44.351664999999997</v>
      </c>
      <c r="G235" t="s">
        <v>36</v>
      </c>
      <c r="H235" t="s">
        <v>1549</v>
      </c>
      <c r="I235" t="s">
        <v>1549</v>
      </c>
      <c r="J235">
        <v>-104</v>
      </c>
      <c r="K235" t="s">
        <v>1550</v>
      </c>
      <c r="L235">
        <v>99412</v>
      </c>
      <c r="M235" t="s">
        <v>1551</v>
      </c>
      <c r="N235" t="s">
        <v>1552</v>
      </c>
      <c r="O235" t="s">
        <v>1553</v>
      </c>
      <c r="P235" t="s">
        <v>1554</v>
      </c>
      <c r="Q235" t="s">
        <v>1555</v>
      </c>
      <c r="R235" t="s">
        <v>1556</v>
      </c>
      <c r="S235" t="s">
        <v>44</v>
      </c>
      <c r="T235" t="str">
        <f t="shared" si="3"/>
        <v>chr2:32287160-32289285</v>
      </c>
      <c r="U235" s="1">
        <f>(W235+X235)/(Y235+Z235)</f>
        <v>1.1589933671478734</v>
      </c>
      <c r="V235" s="1">
        <f>_xlfn.T.TEST(W235:X235, Y235:Z235, 2, 1)</f>
        <v>5.2993996693730908E-2</v>
      </c>
      <c r="W235" s="4">
        <v>60.1</v>
      </c>
      <c r="X235" s="4">
        <v>58.72</v>
      </c>
      <c r="Y235" s="3">
        <v>52.63</v>
      </c>
      <c r="Z235" s="3">
        <v>49.89</v>
      </c>
      <c r="AA235" s="2">
        <v>12.65</v>
      </c>
      <c r="AB235">
        <v>60.01</v>
      </c>
      <c r="AC235" t="s">
        <v>1557</v>
      </c>
      <c r="AD235" t="s">
        <v>1558</v>
      </c>
      <c r="AE235" t="s">
        <v>47</v>
      </c>
      <c r="AF235" t="s">
        <v>1559</v>
      </c>
      <c r="AG235" t="s">
        <v>1560</v>
      </c>
      <c r="AH235" t="s">
        <v>47</v>
      </c>
      <c r="AI235" t="s">
        <v>1561</v>
      </c>
      <c r="AJ235" t="s">
        <v>1562</v>
      </c>
    </row>
    <row r="236" spans="1:36" x14ac:dyDescent="0.25">
      <c r="A236" t="s">
        <v>3943</v>
      </c>
      <c r="B236" t="s">
        <v>53</v>
      </c>
      <c r="C236">
        <v>183696611</v>
      </c>
      <c r="D236">
        <v>183697505</v>
      </c>
      <c r="E236" t="s">
        <v>35</v>
      </c>
      <c r="F236">
        <v>9.5739990000000006</v>
      </c>
      <c r="G236" t="s">
        <v>2406</v>
      </c>
      <c r="H236" t="s">
        <v>174</v>
      </c>
      <c r="I236" t="s">
        <v>3944</v>
      </c>
      <c r="J236">
        <v>-51919</v>
      </c>
      <c r="K236" t="s">
        <v>3945</v>
      </c>
      <c r="L236">
        <v>102637191</v>
      </c>
      <c r="M236" t="s">
        <v>3946</v>
      </c>
      <c r="N236" t="s">
        <v>3945</v>
      </c>
      <c r="O236" t="s">
        <v>3947</v>
      </c>
      <c r="P236" t="s">
        <v>3948</v>
      </c>
      <c r="Q236" t="s">
        <v>90</v>
      </c>
      <c r="R236" t="s">
        <v>3949</v>
      </c>
      <c r="S236" t="s">
        <v>120</v>
      </c>
      <c r="T236" t="str">
        <f t="shared" si="3"/>
        <v>chr1:183696611-183697505</v>
      </c>
      <c r="U236" s="1">
        <f>(W236+X236)/(Y236+Z236)</f>
        <v>1.1568820917612235</v>
      </c>
      <c r="V236" s="1">
        <f>_xlfn.T.TEST(W236:X236, Y236:Z236, 2, 1)</f>
        <v>0.19396175704074317</v>
      </c>
      <c r="W236" s="4">
        <v>12.67</v>
      </c>
      <c r="X236" s="4">
        <v>10.78</v>
      </c>
      <c r="Y236" s="3">
        <v>11.58</v>
      </c>
      <c r="Z236" s="3">
        <v>8.69</v>
      </c>
      <c r="AA236" s="2">
        <v>9.16</v>
      </c>
      <c r="AB236">
        <v>10.29</v>
      </c>
      <c r="AC236" t="s">
        <v>3950</v>
      </c>
      <c r="AD236" t="s">
        <v>3951</v>
      </c>
      <c r="AE236" t="s">
        <v>47</v>
      </c>
      <c r="AF236" t="s">
        <v>3952</v>
      </c>
      <c r="AG236" t="s">
        <v>47</v>
      </c>
      <c r="AH236" t="s">
        <v>47</v>
      </c>
      <c r="AI236" t="s">
        <v>3953</v>
      </c>
      <c r="AJ236" t="s">
        <v>3954</v>
      </c>
    </row>
    <row r="237" spans="1:36" x14ac:dyDescent="0.25">
      <c r="A237" t="s">
        <v>2324</v>
      </c>
      <c r="B237" t="s">
        <v>99</v>
      </c>
      <c r="C237">
        <v>132269818</v>
      </c>
      <c r="D237">
        <v>132271355</v>
      </c>
      <c r="E237" t="s">
        <v>35</v>
      </c>
      <c r="F237">
        <v>26.825001</v>
      </c>
      <c r="G237" t="s">
        <v>36</v>
      </c>
      <c r="H237" t="s">
        <v>2325</v>
      </c>
      <c r="I237" t="s">
        <v>2325</v>
      </c>
      <c r="J237">
        <v>-400</v>
      </c>
      <c r="K237" t="s">
        <v>2326</v>
      </c>
      <c r="L237">
        <v>353373</v>
      </c>
      <c r="M237" t="s">
        <v>2327</v>
      </c>
      <c r="N237" t="s">
        <v>2326</v>
      </c>
      <c r="O237" t="s">
        <v>47</v>
      </c>
      <c r="P237" t="s">
        <v>2328</v>
      </c>
      <c r="Q237" t="s">
        <v>2329</v>
      </c>
      <c r="R237" t="s">
        <v>2330</v>
      </c>
      <c r="S237" t="s">
        <v>452</v>
      </c>
      <c r="T237" t="str">
        <f t="shared" si="3"/>
        <v>chr4:132269818-132271355</v>
      </c>
      <c r="U237" s="1">
        <f>(W237+X237)/(Y237+Z237)</f>
        <v>1.1560990808537157</v>
      </c>
      <c r="V237" s="1">
        <f>_xlfn.T.TEST(W237:X237, Y237:Z237, 2, 1)</f>
        <v>0.63947042002316157</v>
      </c>
      <c r="W237" s="4">
        <v>32.22</v>
      </c>
      <c r="X237" s="4">
        <v>41.99</v>
      </c>
      <c r="Y237" s="3">
        <v>35.090000000000003</v>
      </c>
      <c r="Z237" s="3">
        <v>29.1</v>
      </c>
      <c r="AA237" s="2">
        <v>12.21</v>
      </c>
      <c r="AB237">
        <v>35.58</v>
      </c>
      <c r="AC237" t="s">
        <v>2331</v>
      </c>
      <c r="AD237" t="s">
        <v>2332</v>
      </c>
      <c r="AE237" t="s">
        <v>47</v>
      </c>
      <c r="AF237" t="s">
        <v>2333</v>
      </c>
      <c r="AG237" t="s">
        <v>2334</v>
      </c>
      <c r="AH237" t="s">
        <v>47</v>
      </c>
      <c r="AI237" t="s">
        <v>2335</v>
      </c>
      <c r="AJ237" t="s">
        <v>2336</v>
      </c>
    </row>
    <row r="238" spans="1:36" x14ac:dyDescent="0.25">
      <c r="A238" t="s">
        <v>1086</v>
      </c>
      <c r="B238" t="s">
        <v>99</v>
      </c>
      <c r="C238">
        <v>128882774</v>
      </c>
      <c r="D238">
        <v>128884751</v>
      </c>
      <c r="E238" t="s">
        <v>35</v>
      </c>
      <c r="F238">
        <v>58.056666999999997</v>
      </c>
      <c r="G238" t="s">
        <v>36</v>
      </c>
      <c r="H238" t="s">
        <v>1087</v>
      </c>
      <c r="I238" t="s">
        <v>1087</v>
      </c>
      <c r="J238">
        <v>-282</v>
      </c>
      <c r="K238" t="s">
        <v>1088</v>
      </c>
      <c r="L238">
        <v>67525</v>
      </c>
      <c r="M238" t="s">
        <v>1089</v>
      </c>
      <c r="N238" t="s">
        <v>1090</v>
      </c>
      <c r="O238" t="s">
        <v>1091</v>
      </c>
      <c r="P238" t="s">
        <v>1092</v>
      </c>
      <c r="Q238" t="s">
        <v>1093</v>
      </c>
      <c r="R238" t="s">
        <v>1094</v>
      </c>
      <c r="S238" t="s">
        <v>44</v>
      </c>
      <c r="T238" t="str">
        <f t="shared" si="3"/>
        <v>chr4:128882774-128884751</v>
      </c>
      <c r="U238" s="1">
        <f>(W238+X238)/(Y238+Z238)</f>
        <v>1.1554658840792369</v>
      </c>
      <c r="V238" s="1">
        <f>_xlfn.T.TEST(W238:X238, Y238:Z238, 2, 1)</f>
        <v>0.39713084712476909</v>
      </c>
      <c r="W238" s="4">
        <v>73.5</v>
      </c>
      <c r="X238" s="4">
        <v>83.99</v>
      </c>
      <c r="Y238" s="3">
        <v>70.53</v>
      </c>
      <c r="Z238" s="3">
        <v>65.77</v>
      </c>
      <c r="AA238" s="2">
        <v>13.08</v>
      </c>
      <c r="AB238">
        <v>78.87</v>
      </c>
      <c r="AC238" t="s">
        <v>1095</v>
      </c>
      <c r="AD238" t="s">
        <v>1096</v>
      </c>
      <c r="AE238" t="s">
        <v>47</v>
      </c>
      <c r="AF238" t="s">
        <v>1097</v>
      </c>
      <c r="AG238" t="s">
        <v>1098</v>
      </c>
      <c r="AH238" t="s">
        <v>47</v>
      </c>
      <c r="AI238" t="s">
        <v>1099</v>
      </c>
      <c r="AJ238" t="s">
        <v>1100</v>
      </c>
    </row>
    <row r="239" spans="1:36" x14ac:dyDescent="0.25">
      <c r="A239" t="s">
        <v>4913</v>
      </c>
      <c r="B239" t="s">
        <v>446</v>
      </c>
      <c r="C239">
        <v>114987710</v>
      </c>
      <c r="D239">
        <v>114988404</v>
      </c>
      <c r="E239" t="s">
        <v>35</v>
      </c>
      <c r="F239">
        <v>6.9550000000000001</v>
      </c>
      <c r="G239" t="s">
        <v>2899</v>
      </c>
      <c r="H239" t="s">
        <v>174</v>
      </c>
      <c r="I239" t="s">
        <v>174</v>
      </c>
      <c r="J239">
        <v>186331</v>
      </c>
      <c r="K239" t="s">
        <v>4914</v>
      </c>
      <c r="L239">
        <v>102633245</v>
      </c>
      <c r="M239" t="s">
        <v>47</v>
      </c>
      <c r="N239" t="s">
        <v>4914</v>
      </c>
      <c r="O239" t="s">
        <v>47</v>
      </c>
      <c r="P239" t="s">
        <v>4915</v>
      </c>
      <c r="Q239" t="s">
        <v>90</v>
      </c>
      <c r="R239" t="s">
        <v>4916</v>
      </c>
      <c r="S239" t="s">
        <v>120</v>
      </c>
      <c r="T239" t="str">
        <f t="shared" si="3"/>
        <v>chr10:114987710-114988404</v>
      </c>
      <c r="U239" s="1">
        <f>(W239+X239)/(Y239+Z239)</f>
        <v>1.152694610778443</v>
      </c>
      <c r="V239" s="1">
        <f>_xlfn.T.TEST(W239:X239, Y239:Z239, 2, 1)</f>
        <v>0.52972696284476839</v>
      </c>
      <c r="W239" s="4">
        <v>7.97</v>
      </c>
      <c r="X239" s="4">
        <v>7.43</v>
      </c>
      <c r="Y239" s="3">
        <v>8.07</v>
      </c>
      <c r="Z239" s="3">
        <v>5.29</v>
      </c>
      <c r="AA239" s="2">
        <v>7.85</v>
      </c>
      <c r="AB239">
        <v>7.72</v>
      </c>
      <c r="AC239" t="s">
        <v>47</v>
      </c>
      <c r="AD239" t="s">
        <v>47</v>
      </c>
      <c r="AE239" t="s">
        <v>47</v>
      </c>
      <c r="AF239" t="s">
        <v>4917</v>
      </c>
      <c r="AG239" t="s">
        <v>47</v>
      </c>
      <c r="AH239" t="s">
        <v>47</v>
      </c>
      <c r="AI239" t="s">
        <v>4918</v>
      </c>
      <c r="AJ239" t="s">
        <v>47</v>
      </c>
    </row>
    <row r="240" spans="1:36" x14ac:dyDescent="0.25">
      <c r="A240" t="s">
        <v>67</v>
      </c>
      <c r="B240" t="s">
        <v>68</v>
      </c>
      <c r="C240">
        <v>53309532</v>
      </c>
      <c r="D240">
        <v>53315142</v>
      </c>
      <c r="E240" t="s">
        <v>35</v>
      </c>
      <c r="F240">
        <v>167.92832899999999</v>
      </c>
      <c r="G240" t="s">
        <v>36</v>
      </c>
      <c r="H240" t="s">
        <v>69</v>
      </c>
      <c r="I240" t="s">
        <v>69</v>
      </c>
      <c r="J240">
        <v>892</v>
      </c>
      <c r="K240" t="s">
        <v>70</v>
      </c>
      <c r="L240">
        <v>17859</v>
      </c>
      <c r="M240" t="s">
        <v>71</v>
      </c>
      <c r="N240" t="s">
        <v>72</v>
      </c>
      <c r="O240" t="s">
        <v>73</v>
      </c>
      <c r="P240" t="s">
        <v>74</v>
      </c>
      <c r="Q240" t="s">
        <v>75</v>
      </c>
      <c r="R240" t="s">
        <v>76</v>
      </c>
      <c r="S240" t="s">
        <v>44</v>
      </c>
      <c r="T240" t="str">
        <f t="shared" si="3"/>
        <v>chr19:53309532-53315142</v>
      </c>
      <c r="U240" s="1">
        <f>(W240+X240)/(Y240+Z240)</f>
        <v>1.1524844797925651</v>
      </c>
      <c r="V240" s="1">
        <f>_xlfn.T.TEST(W240:X240, Y240:Z240, 2, 1)</f>
        <v>7.4191353952974645E-2</v>
      </c>
      <c r="W240" s="4">
        <v>227.01</v>
      </c>
      <c r="X240" s="4">
        <v>235.24</v>
      </c>
      <c r="Y240" s="3">
        <v>200.01</v>
      </c>
      <c r="Z240" s="3">
        <v>201.08</v>
      </c>
      <c r="AA240" s="2">
        <v>23.98</v>
      </c>
      <c r="AB240">
        <v>205.33</v>
      </c>
      <c r="AC240" t="s">
        <v>77</v>
      </c>
      <c r="AD240" t="s">
        <v>78</v>
      </c>
      <c r="AE240" t="s">
        <v>47</v>
      </c>
      <c r="AF240" t="s">
        <v>79</v>
      </c>
      <c r="AG240" t="s">
        <v>80</v>
      </c>
      <c r="AH240" t="s">
        <v>47</v>
      </c>
      <c r="AI240" t="s">
        <v>81</v>
      </c>
      <c r="AJ240" t="s">
        <v>82</v>
      </c>
    </row>
    <row r="241" spans="1:36" x14ac:dyDescent="0.25">
      <c r="A241" t="s">
        <v>1577</v>
      </c>
      <c r="B241" t="s">
        <v>203</v>
      </c>
      <c r="C241">
        <v>100566055</v>
      </c>
      <c r="D241">
        <v>100568552</v>
      </c>
      <c r="E241" t="s">
        <v>35</v>
      </c>
      <c r="F241">
        <v>43.301665999999997</v>
      </c>
      <c r="G241" t="s">
        <v>36</v>
      </c>
      <c r="H241" t="s">
        <v>1578</v>
      </c>
      <c r="I241" t="s">
        <v>1579</v>
      </c>
      <c r="J241">
        <v>-4207</v>
      </c>
      <c r="K241" t="s">
        <v>1580</v>
      </c>
      <c r="L241">
        <v>231507</v>
      </c>
      <c r="M241" t="s">
        <v>1581</v>
      </c>
      <c r="N241" t="s">
        <v>1582</v>
      </c>
      <c r="O241" t="s">
        <v>1583</v>
      </c>
      <c r="P241" t="s">
        <v>1584</v>
      </c>
      <c r="Q241" t="s">
        <v>1585</v>
      </c>
      <c r="R241" t="s">
        <v>1586</v>
      </c>
      <c r="S241" t="s">
        <v>44</v>
      </c>
      <c r="T241" t="str">
        <f t="shared" si="3"/>
        <v>chr5:100566055-100568552</v>
      </c>
      <c r="U241" s="1">
        <f>(W241+X241)/(Y241+Z241)</f>
        <v>1.1518961671060635</v>
      </c>
      <c r="V241" s="1">
        <f>_xlfn.T.TEST(W241:X241, Y241:Z241, 2, 1)</f>
        <v>0.27759313643126404</v>
      </c>
      <c r="W241" s="4">
        <v>60.46</v>
      </c>
      <c r="X241" s="4">
        <v>53.14</v>
      </c>
      <c r="Y241" s="3">
        <v>49.48</v>
      </c>
      <c r="Z241" s="3">
        <v>49.14</v>
      </c>
      <c r="AA241" s="2">
        <v>20.5</v>
      </c>
      <c r="AB241">
        <v>63.01</v>
      </c>
      <c r="AC241" t="s">
        <v>1587</v>
      </c>
      <c r="AD241" t="s">
        <v>1588</v>
      </c>
      <c r="AE241" t="s">
        <v>47</v>
      </c>
      <c r="AF241" t="s">
        <v>1589</v>
      </c>
      <c r="AG241" t="s">
        <v>1590</v>
      </c>
      <c r="AH241" t="s">
        <v>47</v>
      </c>
      <c r="AI241" t="s">
        <v>1591</v>
      </c>
      <c r="AJ241" t="s">
        <v>1592</v>
      </c>
    </row>
    <row r="242" spans="1:36" x14ac:dyDescent="0.25">
      <c r="A242" t="s">
        <v>4189</v>
      </c>
      <c r="B242" t="s">
        <v>84</v>
      </c>
      <c r="C242">
        <v>74716371</v>
      </c>
      <c r="D242">
        <v>74717160</v>
      </c>
      <c r="E242" t="s">
        <v>35</v>
      </c>
      <c r="F242">
        <v>8.5120000000000005</v>
      </c>
      <c r="G242" t="s">
        <v>1282</v>
      </c>
      <c r="H242" t="s">
        <v>4190</v>
      </c>
      <c r="I242" t="s">
        <v>4190</v>
      </c>
      <c r="J242">
        <v>1926</v>
      </c>
      <c r="K242" t="s">
        <v>4191</v>
      </c>
      <c r="L242">
        <v>72373</v>
      </c>
      <c r="M242" t="s">
        <v>4192</v>
      </c>
      <c r="N242" t="s">
        <v>4191</v>
      </c>
      <c r="O242" t="s">
        <v>4193</v>
      </c>
      <c r="P242" t="s">
        <v>4194</v>
      </c>
      <c r="Q242" t="s">
        <v>4195</v>
      </c>
      <c r="R242" t="s">
        <v>4196</v>
      </c>
      <c r="S242" t="s">
        <v>44</v>
      </c>
      <c r="T242" t="str">
        <f t="shared" si="3"/>
        <v>chr15:74716371-74717160</v>
      </c>
      <c r="U242" s="1">
        <f>(W242+X242)/(Y242+Z242)</f>
        <v>1.1513157894736843</v>
      </c>
      <c r="V242" s="1">
        <f>_xlfn.T.TEST(W242:X242, Y242:Z242, 2, 1)</f>
        <v>0.3588585342488303</v>
      </c>
      <c r="W242" s="4">
        <v>10.86</v>
      </c>
      <c r="X242" s="4">
        <v>11.89</v>
      </c>
      <c r="Y242" s="3">
        <v>8.42</v>
      </c>
      <c r="Z242" s="3">
        <v>11.34</v>
      </c>
      <c r="AA242" s="2">
        <v>8.2899999999999991</v>
      </c>
      <c r="AB242">
        <v>11.15</v>
      </c>
      <c r="AC242" t="s">
        <v>4197</v>
      </c>
      <c r="AD242" t="s">
        <v>4198</v>
      </c>
      <c r="AE242" t="s">
        <v>47</v>
      </c>
      <c r="AF242" t="s">
        <v>4199</v>
      </c>
      <c r="AG242" t="s">
        <v>4200</v>
      </c>
      <c r="AH242" t="s">
        <v>47</v>
      </c>
      <c r="AI242" t="s">
        <v>4201</v>
      </c>
      <c r="AJ242" t="s">
        <v>47</v>
      </c>
    </row>
    <row r="243" spans="1:36" x14ac:dyDescent="0.25">
      <c r="A243" t="s">
        <v>957</v>
      </c>
      <c r="B243" t="s">
        <v>157</v>
      </c>
      <c r="C243">
        <v>103789814</v>
      </c>
      <c r="D243">
        <v>103794347</v>
      </c>
      <c r="E243" t="s">
        <v>35</v>
      </c>
      <c r="F243">
        <v>61.434283999999998</v>
      </c>
      <c r="G243" t="s">
        <v>36</v>
      </c>
      <c r="H243" t="s">
        <v>958</v>
      </c>
      <c r="I243" t="s">
        <v>958</v>
      </c>
      <c r="J243">
        <v>-517</v>
      </c>
      <c r="K243" t="s">
        <v>959</v>
      </c>
      <c r="L243">
        <v>15257</v>
      </c>
      <c r="M243" t="s">
        <v>960</v>
      </c>
      <c r="N243" t="s">
        <v>961</v>
      </c>
      <c r="O243" t="s">
        <v>962</v>
      </c>
      <c r="P243" t="s">
        <v>963</v>
      </c>
      <c r="Q243" t="s">
        <v>964</v>
      </c>
      <c r="R243" t="s">
        <v>965</v>
      </c>
      <c r="S243" t="s">
        <v>44</v>
      </c>
      <c r="T243" t="str">
        <f t="shared" si="3"/>
        <v>chr3:103789814-103794347</v>
      </c>
      <c r="U243" s="1">
        <f>(W243+X243)/(Y243+Z243)</f>
        <v>1.1510946654332408</v>
      </c>
      <c r="V243" s="1">
        <f>_xlfn.T.TEST(W243:X243, Y243:Z243, 2, 1)</f>
        <v>0.61148443466512392</v>
      </c>
      <c r="W243" s="4">
        <v>102.46</v>
      </c>
      <c r="X243" s="4">
        <v>121.52</v>
      </c>
      <c r="Y243" s="3">
        <v>108.78</v>
      </c>
      <c r="Z243" s="3">
        <v>85.8</v>
      </c>
      <c r="AA243" s="2">
        <v>26.6</v>
      </c>
      <c r="AB243">
        <v>106.31</v>
      </c>
      <c r="AC243" t="s">
        <v>966</v>
      </c>
      <c r="AD243" t="s">
        <v>967</v>
      </c>
      <c r="AE243" t="s">
        <v>47</v>
      </c>
      <c r="AF243" t="s">
        <v>968</v>
      </c>
      <c r="AG243" t="s">
        <v>969</v>
      </c>
      <c r="AH243" t="s">
        <v>47</v>
      </c>
      <c r="AI243" t="s">
        <v>970</v>
      </c>
      <c r="AJ243" t="s">
        <v>971</v>
      </c>
    </row>
    <row r="244" spans="1:36" x14ac:dyDescent="0.25">
      <c r="A244" t="s">
        <v>431</v>
      </c>
      <c r="B244" t="s">
        <v>53</v>
      </c>
      <c r="C244">
        <v>172025629</v>
      </c>
      <c r="D244">
        <v>172028451</v>
      </c>
      <c r="E244" t="s">
        <v>35</v>
      </c>
      <c r="F244">
        <v>86.006668000000005</v>
      </c>
      <c r="G244" t="s">
        <v>36</v>
      </c>
      <c r="H244" t="s">
        <v>432</v>
      </c>
      <c r="I244" t="s">
        <v>432</v>
      </c>
      <c r="J244">
        <v>255</v>
      </c>
      <c r="K244" t="s">
        <v>433</v>
      </c>
      <c r="L244">
        <v>93840</v>
      </c>
      <c r="M244" t="s">
        <v>434</v>
      </c>
      <c r="N244" t="s">
        <v>433</v>
      </c>
      <c r="O244" t="s">
        <v>435</v>
      </c>
      <c r="P244" t="s">
        <v>436</v>
      </c>
      <c r="Q244" t="s">
        <v>437</v>
      </c>
      <c r="R244" t="s">
        <v>438</v>
      </c>
      <c r="S244" t="s">
        <v>44</v>
      </c>
      <c r="T244" t="str">
        <f t="shared" si="3"/>
        <v>chr1:172025629-172028451</v>
      </c>
      <c r="U244" s="1">
        <f>(W244+X244)/(Y244+Z244)</f>
        <v>1.1506464869199158</v>
      </c>
      <c r="V244" s="1">
        <f>_xlfn.T.TEST(W244:X244, Y244:Z244, 2, 1)</f>
        <v>0.14243437961381972</v>
      </c>
      <c r="W244" s="4">
        <v>114.77</v>
      </c>
      <c r="X244" s="4">
        <v>114.83</v>
      </c>
      <c r="Y244" s="3">
        <v>103.16</v>
      </c>
      <c r="Z244" s="3">
        <v>96.38</v>
      </c>
      <c r="AA244" s="2">
        <v>18.75</v>
      </c>
      <c r="AB244">
        <v>130.31</v>
      </c>
      <c r="AC244" t="s">
        <v>439</v>
      </c>
      <c r="AD244" t="s">
        <v>440</v>
      </c>
      <c r="AE244" t="s">
        <v>47</v>
      </c>
      <c r="AF244" t="s">
        <v>441</v>
      </c>
      <c r="AG244" t="s">
        <v>442</v>
      </c>
      <c r="AH244" t="s">
        <v>47</v>
      </c>
      <c r="AI244" t="s">
        <v>443</v>
      </c>
      <c r="AJ244" t="s">
        <v>444</v>
      </c>
    </row>
    <row r="245" spans="1:36" x14ac:dyDescent="0.25">
      <c r="A245" t="s">
        <v>1677</v>
      </c>
      <c r="B245" t="s">
        <v>203</v>
      </c>
      <c r="C245">
        <v>26155980</v>
      </c>
      <c r="D245">
        <v>26159342</v>
      </c>
      <c r="E245" t="s">
        <v>35</v>
      </c>
      <c r="F245">
        <v>40.625</v>
      </c>
      <c r="G245" t="s">
        <v>36</v>
      </c>
      <c r="H245" t="s">
        <v>174</v>
      </c>
      <c r="I245" t="s">
        <v>174</v>
      </c>
      <c r="J245">
        <v>-36236</v>
      </c>
      <c r="K245" t="s">
        <v>1678</v>
      </c>
      <c r="L245">
        <v>434689</v>
      </c>
      <c r="M245" t="s">
        <v>1679</v>
      </c>
      <c r="N245" t="s">
        <v>1678</v>
      </c>
      <c r="O245" t="s">
        <v>1680</v>
      </c>
      <c r="P245" t="s">
        <v>1681</v>
      </c>
      <c r="Q245" t="s">
        <v>90</v>
      </c>
      <c r="R245" t="s">
        <v>1682</v>
      </c>
      <c r="S245" t="s">
        <v>44</v>
      </c>
      <c r="T245" t="str">
        <f t="shared" si="3"/>
        <v>chr5:26155980-26159342</v>
      </c>
      <c r="U245" s="1">
        <f>(W245+X245)/(Y245+Z245)</f>
        <v>1.1487974254742546</v>
      </c>
      <c r="V245" s="1">
        <f>_xlfn.T.TEST(W245:X245, Y245:Z245, 2, 1)</f>
        <v>2.2093463008544135E-2</v>
      </c>
      <c r="W245" s="4">
        <v>70.239999999999995</v>
      </c>
      <c r="X245" s="4">
        <v>65.41</v>
      </c>
      <c r="Y245" s="3">
        <v>61.76</v>
      </c>
      <c r="Z245" s="3">
        <v>56.32</v>
      </c>
      <c r="AA245" s="2">
        <v>22.24</v>
      </c>
      <c r="AB245">
        <v>39.44</v>
      </c>
      <c r="AC245" t="s">
        <v>1683</v>
      </c>
      <c r="AD245" t="s">
        <v>1684</v>
      </c>
      <c r="AE245" t="s">
        <v>47</v>
      </c>
      <c r="AF245" t="s">
        <v>1685</v>
      </c>
      <c r="AG245" t="s">
        <v>1686</v>
      </c>
      <c r="AH245" t="s">
        <v>47</v>
      </c>
      <c r="AI245" t="s">
        <v>1687</v>
      </c>
      <c r="AJ245" t="s">
        <v>1688</v>
      </c>
    </row>
    <row r="246" spans="1:36" x14ac:dyDescent="0.25">
      <c r="A246" t="s">
        <v>3903</v>
      </c>
      <c r="B246" t="s">
        <v>53</v>
      </c>
      <c r="C246">
        <v>120395639</v>
      </c>
      <c r="D246">
        <v>120396987</v>
      </c>
      <c r="E246" t="s">
        <v>35</v>
      </c>
      <c r="F246">
        <v>9.77</v>
      </c>
      <c r="G246" t="s">
        <v>2850</v>
      </c>
      <c r="H246" t="s">
        <v>174</v>
      </c>
      <c r="I246" t="s">
        <v>174</v>
      </c>
      <c r="J246">
        <v>55731</v>
      </c>
      <c r="K246" t="s">
        <v>3904</v>
      </c>
      <c r="L246">
        <v>226359</v>
      </c>
      <c r="M246" t="s">
        <v>3905</v>
      </c>
      <c r="N246" t="s">
        <v>3904</v>
      </c>
      <c r="O246" t="s">
        <v>3906</v>
      </c>
      <c r="P246" t="s">
        <v>3907</v>
      </c>
      <c r="Q246" t="s">
        <v>3908</v>
      </c>
      <c r="R246" t="s">
        <v>3909</v>
      </c>
      <c r="S246" t="s">
        <v>44</v>
      </c>
      <c r="T246" t="str">
        <f t="shared" si="3"/>
        <v>chr1:120395639-120396987</v>
      </c>
      <c r="U246" s="1">
        <f>(W246+X246)/(Y246+Z246)</f>
        <v>1.1485411140583557</v>
      </c>
      <c r="V246" s="1">
        <f>_xlfn.T.TEST(W246:X246, Y246:Z246, 2, 1)</f>
        <v>0.70483276469913325</v>
      </c>
      <c r="W246" s="4">
        <v>15.57</v>
      </c>
      <c r="X246" s="4">
        <v>10.41</v>
      </c>
      <c r="Y246" s="3">
        <v>10.53</v>
      </c>
      <c r="Z246" s="3">
        <v>12.09</v>
      </c>
      <c r="AA246" s="2">
        <v>9.16</v>
      </c>
      <c r="AB246">
        <v>7.72</v>
      </c>
      <c r="AC246" t="s">
        <v>3910</v>
      </c>
      <c r="AD246" t="s">
        <v>47</v>
      </c>
      <c r="AE246" t="s">
        <v>47</v>
      </c>
      <c r="AF246" t="s">
        <v>47</v>
      </c>
      <c r="AG246" t="s">
        <v>47</v>
      </c>
      <c r="AH246" t="s">
        <v>47</v>
      </c>
      <c r="AI246" t="s">
        <v>3911</v>
      </c>
      <c r="AJ246" t="s">
        <v>47</v>
      </c>
    </row>
    <row r="247" spans="1:36" x14ac:dyDescent="0.25">
      <c r="A247" t="s">
        <v>1130</v>
      </c>
      <c r="B247" t="s">
        <v>720</v>
      </c>
      <c r="C247">
        <v>57146554</v>
      </c>
      <c r="D247">
        <v>57149193</v>
      </c>
      <c r="E247" t="s">
        <v>35</v>
      </c>
      <c r="F247">
        <v>57.573334000000003</v>
      </c>
      <c r="G247" t="s">
        <v>36</v>
      </c>
      <c r="H247" t="s">
        <v>1131</v>
      </c>
      <c r="I247" t="s">
        <v>1131</v>
      </c>
      <c r="J247">
        <v>432</v>
      </c>
      <c r="K247" t="s">
        <v>1132</v>
      </c>
      <c r="L247">
        <v>72774</v>
      </c>
      <c r="M247" t="s">
        <v>1133</v>
      </c>
      <c r="N247" t="s">
        <v>1132</v>
      </c>
      <c r="O247" t="s">
        <v>1134</v>
      </c>
      <c r="P247" t="s">
        <v>1135</v>
      </c>
      <c r="Q247" t="s">
        <v>1136</v>
      </c>
      <c r="R247" t="s">
        <v>1137</v>
      </c>
      <c r="S247" t="s">
        <v>44</v>
      </c>
      <c r="T247" t="str">
        <f t="shared" si="3"/>
        <v>chr9:57146554-57149193</v>
      </c>
      <c r="U247" s="1">
        <f>(W247+X247)/(Y247+Z247)</f>
        <v>1.1483165847575738</v>
      </c>
      <c r="V247" s="1">
        <f>_xlfn.T.TEST(W247:X247, Y247:Z247, 2, 1)</f>
        <v>0.3103456744906592</v>
      </c>
      <c r="W247" s="4">
        <v>80.739999999999995</v>
      </c>
      <c r="X247" s="4">
        <v>75.81</v>
      </c>
      <c r="Y247" s="3">
        <v>65.27</v>
      </c>
      <c r="Z247" s="3">
        <v>71.06</v>
      </c>
      <c r="AA247" s="2">
        <v>11.77</v>
      </c>
      <c r="AB247">
        <v>79.3</v>
      </c>
      <c r="AC247" t="s">
        <v>1138</v>
      </c>
      <c r="AD247" t="s">
        <v>1139</v>
      </c>
      <c r="AE247" t="s">
        <v>47</v>
      </c>
      <c r="AF247" t="s">
        <v>1140</v>
      </c>
      <c r="AG247" t="s">
        <v>1141</v>
      </c>
      <c r="AH247" t="s">
        <v>47</v>
      </c>
      <c r="AI247" t="s">
        <v>1142</v>
      </c>
      <c r="AJ247" t="s">
        <v>1143</v>
      </c>
    </row>
    <row r="248" spans="1:36" x14ac:dyDescent="0.25">
      <c r="A248" t="s">
        <v>331</v>
      </c>
      <c r="B248" t="s">
        <v>173</v>
      </c>
      <c r="C248">
        <v>102316086</v>
      </c>
      <c r="D248">
        <v>102321296</v>
      </c>
      <c r="E248" t="s">
        <v>35</v>
      </c>
      <c r="F248">
        <v>96.934997999999993</v>
      </c>
      <c r="G248" t="s">
        <v>36</v>
      </c>
      <c r="H248" t="s">
        <v>332</v>
      </c>
      <c r="I248" t="s">
        <v>332</v>
      </c>
      <c r="J248">
        <v>405</v>
      </c>
      <c r="K248" t="s">
        <v>333</v>
      </c>
      <c r="L248">
        <v>21429</v>
      </c>
      <c r="M248" t="s">
        <v>334</v>
      </c>
      <c r="N248" t="s">
        <v>335</v>
      </c>
      <c r="O248" t="s">
        <v>336</v>
      </c>
      <c r="P248" t="s">
        <v>337</v>
      </c>
      <c r="Q248" t="s">
        <v>338</v>
      </c>
      <c r="R248" t="s">
        <v>339</v>
      </c>
      <c r="S248" t="s">
        <v>44</v>
      </c>
      <c r="T248" t="str">
        <f t="shared" si="3"/>
        <v>chr11:102316086-102321296</v>
      </c>
      <c r="U248" s="1">
        <f>(W248+X248)/(Y248+Z248)</f>
        <v>1.147499244810771</v>
      </c>
      <c r="V248" s="1">
        <f>_xlfn.T.TEST(W248:X248, Y248:Z248, 2, 1)</f>
        <v>0.12824273070727751</v>
      </c>
      <c r="W248" s="4">
        <v>132.87</v>
      </c>
      <c r="X248" s="4">
        <v>133.04</v>
      </c>
      <c r="Y248" s="3">
        <v>112.29</v>
      </c>
      <c r="Z248" s="3">
        <v>119.44</v>
      </c>
      <c r="AA248" s="2">
        <v>28.78</v>
      </c>
      <c r="AB248">
        <v>110.17</v>
      </c>
      <c r="AC248" t="s">
        <v>340</v>
      </c>
      <c r="AD248" t="s">
        <v>341</v>
      </c>
      <c r="AE248" t="s">
        <v>47</v>
      </c>
      <c r="AF248" t="s">
        <v>342</v>
      </c>
      <c r="AG248" t="s">
        <v>343</v>
      </c>
      <c r="AH248" t="s">
        <v>47</v>
      </c>
      <c r="AI248" t="s">
        <v>344</v>
      </c>
      <c r="AJ248" t="s">
        <v>345</v>
      </c>
    </row>
    <row r="249" spans="1:36" x14ac:dyDescent="0.25">
      <c r="A249" t="s">
        <v>645</v>
      </c>
      <c r="B249" t="s">
        <v>157</v>
      </c>
      <c r="C249">
        <v>88578139</v>
      </c>
      <c r="D249">
        <v>88580383</v>
      </c>
      <c r="E249" t="s">
        <v>35</v>
      </c>
      <c r="F249">
        <v>72.768332999999998</v>
      </c>
      <c r="G249" t="s">
        <v>36</v>
      </c>
      <c r="H249" t="s">
        <v>646</v>
      </c>
      <c r="I249" t="s">
        <v>646</v>
      </c>
      <c r="J249">
        <v>-347</v>
      </c>
      <c r="K249" t="s">
        <v>647</v>
      </c>
      <c r="L249">
        <v>66256</v>
      </c>
      <c r="M249" t="s">
        <v>648</v>
      </c>
      <c r="N249" t="s">
        <v>649</v>
      </c>
      <c r="O249" t="s">
        <v>650</v>
      </c>
      <c r="P249" t="s">
        <v>651</v>
      </c>
      <c r="Q249" t="s">
        <v>652</v>
      </c>
      <c r="R249" t="s">
        <v>653</v>
      </c>
      <c r="S249" t="s">
        <v>44</v>
      </c>
      <c r="T249" t="str">
        <f t="shared" si="3"/>
        <v>chr3:88578139-88580383</v>
      </c>
      <c r="U249" s="1">
        <f>(W249+X249)/(Y249+Z249)</f>
        <v>1.1462636237731079</v>
      </c>
      <c r="V249" s="1">
        <f>_xlfn.T.TEST(W249:X249, Y249:Z249, 2, 1)</f>
        <v>8.6735712345101745E-2</v>
      </c>
      <c r="W249" s="4">
        <v>95.22</v>
      </c>
      <c r="X249" s="4">
        <v>95.14</v>
      </c>
      <c r="Y249" s="3">
        <v>81.41</v>
      </c>
      <c r="Z249" s="3">
        <v>84.66</v>
      </c>
      <c r="AA249" s="2">
        <v>13.52</v>
      </c>
      <c r="AB249">
        <v>95.16</v>
      </c>
      <c r="AC249" t="s">
        <v>654</v>
      </c>
      <c r="AD249" t="s">
        <v>655</v>
      </c>
      <c r="AE249" t="s">
        <v>47</v>
      </c>
      <c r="AF249" t="s">
        <v>656</v>
      </c>
      <c r="AG249" t="s">
        <v>657</v>
      </c>
      <c r="AH249" t="s">
        <v>47</v>
      </c>
      <c r="AI249" t="s">
        <v>658</v>
      </c>
      <c r="AJ249" t="s">
        <v>659</v>
      </c>
    </row>
    <row r="250" spans="1:36" x14ac:dyDescent="0.25">
      <c r="A250" t="s">
        <v>4959</v>
      </c>
      <c r="B250" t="s">
        <v>99</v>
      </c>
      <c r="C250">
        <v>86444813</v>
      </c>
      <c r="D250">
        <v>86445631</v>
      </c>
      <c r="E250" t="s">
        <v>35</v>
      </c>
      <c r="F250">
        <v>6.8550000000000004</v>
      </c>
      <c r="G250" t="s">
        <v>2850</v>
      </c>
      <c r="H250" t="s">
        <v>4960</v>
      </c>
      <c r="I250" t="s">
        <v>4960</v>
      </c>
      <c r="J250">
        <v>113081</v>
      </c>
      <c r="K250" t="s">
        <v>4961</v>
      </c>
      <c r="L250">
        <v>75811</v>
      </c>
      <c r="M250" t="s">
        <v>4962</v>
      </c>
      <c r="N250" t="s">
        <v>4961</v>
      </c>
      <c r="O250" t="s">
        <v>4963</v>
      </c>
      <c r="P250" t="s">
        <v>4964</v>
      </c>
      <c r="Q250" t="s">
        <v>4965</v>
      </c>
      <c r="R250" t="s">
        <v>4966</v>
      </c>
      <c r="S250" t="s">
        <v>44</v>
      </c>
      <c r="T250" t="str">
        <f t="shared" si="3"/>
        <v>chr4:86444813-86445631</v>
      </c>
      <c r="U250" s="1">
        <f>(W250+X250)/(Y250+Z250)</f>
        <v>1.1461916461916462</v>
      </c>
      <c r="V250" s="1">
        <f>_xlfn.T.TEST(W250:X250, Y250:Z250, 2, 1)</f>
        <v>0.85434213113161883</v>
      </c>
      <c r="W250" s="4">
        <v>10.86</v>
      </c>
      <c r="X250" s="4">
        <v>7.8</v>
      </c>
      <c r="Y250" s="3">
        <v>4.5599999999999996</v>
      </c>
      <c r="Z250" s="3">
        <v>11.72</v>
      </c>
      <c r="AA250" s="2">
        <v>9.16</v>
      </c>
      <c r="AB250">
        <v>4.72</v>
      </c>
      <c r="AC250" t="s">
        <v>4967</v>
      </c>
      <c r="AD250" t="s">
        <v>47</v>
      </c>
      <c r="AE250" t="s">
        <v>47</v>
      </c>
      <c r="AF250" t="s">
        <v>47</v>
      </c>
      <c r="AG250" t="s">
        <v>47</v>
      </c>
      <c r="AH250" t="s">
        <v>47</v>
      </c>
      <c r="AI250" t="s">
        <v>4968</v>
      </c>
      <c r="AJ250" t="s">
        <v>47</v>
      </c>
    </row>
    <row r="251" spans="1:36" x14ac:dyDescent="0.25">
      <c r="A251" t="s">
        <v>1504</v>
      </c>
      <c r="B251" t="s">
        <v>99</v>
      </c>
      <c r="C251">
        <v>66413995</v>
      </c>
      <c r="D251">
        <v>66415569</v>
      </c>
      <c r="E251" t="s">
        <v>35</v>
      </c>
      <c r="F251">
        <v>44.880001</v>
      </c>
      <c r="G251" t="s">
        <v>36</v>
      </c>
      <c r="H251" t="s">
        <v>174</v>
      </c>
      <c r="I251" t="s">
        <v>174</v>
      </c>
      <c r="J251">
        <v>-10299</v>
      </c>
      <c r="K251" t="s">
        <v>1505</v>
      </c>
      <c r="L251">
        <v>56079</v>
      </c>
      <c r="M251" t="s">
        <v>1506</v>
      </c>
      <c r="N251" t="s">
        <v>1507</v>
      </c>
      <c r="O251" t="s">
        <v>1508</v>
      </c>
      <c r="P251" t="s">
        <v>1509</v>
      </c>
      <c r="Q251" t="s">
        <v>1510</v>
      </c>
      <c r="R251" t="s">
        <v>1511</v>
      </c>
      <c r="S251" t="s">
        <v>44</v>
      </c>
      <c r="T251" t="str">
        <f t="shared" si="3"/>
        <v>chr4:66413995-66415569</v>
      </c>
      <c r="U251" s="1">
        <f>(W251+X251)/(Y251+Z251)</f>
        <v>1.1461255346662687</v>
      </c>
      <c r="V251" s="1">
        <f>_xlfn.T.TEST(W251:X251, Y251:Z251, 2, 1)</f>
        <v>6.1777191814550686E-2</v>
      </c>
      <c r="W251" s="4">
        <v>55.76</v>
      </c>
      <c r="X251" s="4">
        <v>59.46</v>
      </c>
      <c r="Y251" s="3">
        <v>49.13</v>
      </c>
      <c r="Z251" s="3">
        <v>51.4</v>
      </c>
      <c r="AA251" s="2">
        <v>13.52</v>
      </c>
      <c r="AB251">
        <v>79.73</v>
      </c>
      <c r="AC251" t="s">
        <v>1512</v>
      </c>
      <c r="AD251" t="s">
        <v>1513</v>
      </c>
      <c r="AE251" t="s">
        <v>47</v>
      </c>
      <c r="AF251" t="s">
        <v>1514</v>
      </c>
      <c r="AG251" t="s">
        <v>1515</v>
      </c>
      <c r="AH251" t="s">
        <v>47</v>
      </c>
      <c r="AI251" t="s">
        <v>1516</v>
      </c>
      <c r="AJ251" t="s">
        <v>1517</v>
      </c>
    </row>
    <row r="252" spans="1:36" x14ac:dyDescent="0.25">
      <c r="A252" t="s">
        <v>1338</v>
      </c>
      <c r="B252" t="s">
        <v>157</v>
      </c>
      <c r="C252">
        <v>138052863</v>
      </c>
      <c r="D252">
        <v>138056363</v>
      </c>
      <c r="E252" t="s">
        <v>35</v>
      </c>
      <c r="F252">
        <v>48.212856000000002</v>
      </c>
      <c r="G252" t="s">
        <v>36</v>
      </c>
      <c r="H252" t="s">
        <v>1339</v>
      </c>
      <c r="I252" t="s">
        <v>1339</v>
      </c>
      <c r="J252">
        <v>-7629</v>
      </c>
      <c r="K252" t="s">
        <v>1340</v>
      </c>
      <c r="L252">
        <v>102634333</v>
      </c>
      <c r="M252" t="s">
        <v>1341</v>
      </c>
      <c r="N252" t="s">
        <v>1340</v>
      </c>
      <c r="O252" t="s">
        <v>1342</v>
      </c>
      <c r="P252" t="s">
        <v>1343</v>
      </c>
      <c r="Q252" t="s">
        <v>1344</v>
      </c>
      <c r="R252" t="s">
        <v>1345</v>
      </c>
      <c r="S252" t="s">
        <v>44</v>
      </c>
      <c r="T252" t="str">
        <f t="shared" si="3"/>
        <v>chr3:138052863-138056363</v>
      </c>
      <c r="U252" s="1">
        <f>(W252+X252)/(Y252+Z252)</f>
        <v>1.1459739238681779</v>
      </c>
      <c r="V252" s="1">
        <f>_xlfn.T.TEST(W252:X252, Y252:Z252, 2, 1)</f>
        <v>0.19535739206414859</v>
      </c>
      <c r="W252" s="4">
        <v>89.06</v>
      </c>
      <c r="X252" s="4">
        <v>85.85</v>
      </c>
      <c r="Y252" s="3">
        <v>74.39</v>
      </c>
      <c r="Z252" s="3">
        <v>78.239999999999995</v>
      </c>
      <c r="AA252" s="2">
        <v>18.75</v>
      </c>
      <c r="AB252">
        <v>86.59</v>
      </c>
      <c r="AC252" t="s">
        <v>1346</v>
      </c>
      <c r="AD252" t="s">
        <v>1347</v>
      </c>
      <c r="AE252" t="s">
        <v>47</v>
      </c>
      <c r="AF252" t="s">
        <v>1348</v>
      </c>
      <c r="AG252" t="s">
        <v>1349</v>
      </c>
      <c r="AH252" t="s">
        <v>47</v>
      </c>
      <c r="AI252" t="s">
        <v>1350</v>
      </c>
      <c r="AJ252" t="s">
        <v>1351</v>
      </c>
    </row>
    <row r="253" spans="1:36" x14ac:dyDescent="0.25">
      <c r="A253" t="s">
        <v>2714</v>
      </c>
      <c r="B253" t="s">
        <v>173</v>
      </c>
      <c r="C253">
        <v>102606664</v>
      </c>
      <c r="D253">
        <v>102608109</v>
      </c>
      <c r="E253" t="s">
        <v>35</v>
      </c>
      <c r="F253">
        <v>20.084999</v>
      </c>
      <c r="G253" t="s">
        <v>36</v>
      </c>
      <c r="H253" t="s">
        <v>2715</v>
      </c>
      <c r="I253" t="s">
        <v>2715</v>
      </c>
      <c r="J253">
        <v>2955</v>
      </c>
      <c r="K253" t="s">
        <v>2716</v>
      </c>
      <c r="L253">
        <v>57265</v>
      </c>
      <c r="M253" t="s">
        <v>2717</v>
      </c>
      <c r="N253" t="s">
        <v>2716</v>
      </c>
      <c r="O253" t="s">
        <v>2718</v>
      </c>
      <c r="P253" t="s">
        <v>2719</v>
      </c>
      <c r="Q253" t="s">
        <v>2720</v>
      </c>
      <c r="R253" t="s">
        <v>2721</v>
      </c>
      <c r="S253" t="s">
        <v>44</v>
      </c>
      <c r="T253" t="str">
        <f t="shared" si="3"/>
        <v>chr11:102606664-102608109</v>
      </c>
      <c r="U253" s="1">
        <f>(W253+X253)/(Y253+Z253)</f>
        <v>1.1452165156092649</v>
      </c>
      <c r="V253" s="1">
        <f>_xlfn.T.TEST(W253:X253, Y253:Z253, 2, 1)</f>
        <v>0.29833797717952548</v>
      </c>
      <c r="W253" s="4">
        <v>28.24</v>
      </c>
      <c r="X253" s="4">
        <v>28.62</v>
      </c>
      <c r="Y253" s="3">
        <v>22.81</v>
      </c>
      <c r="Z253" s="3">
        <v>26.84</v>
      </c>
      <c r="AA253" s="2">
        <v>13.95</v>
      </c>
      <c r="AB253">
        <v>30.43</v>
      </c>
      <c r="AC253" t="s">
        <v>2722</v>
      </c>
      <c r="AD253" t="s">
        <v>2723</v>
      </c>
      <c r="AE253" t="s">
        <v>47</v>
      </c>
      <c r="AF253" t="s">
        <v>2724</v>
      </c>
      <c r="AG253" t="s">
        <v>2725</v>
      </c>
      <c r="AH253" t="s">
        <v>47</v>
      </c>
      <c r="AI253" t="s">
        <v>2726</v>
      </c>
      <c r="AJ253" t="s">
        <v>2727</v>
      </c>
    </row>
    <row r="254" spans="1:36" x14ac:dyDescent="0.25">
      <c r="A254" t="s">
        <v>719</v>
      </c>
      <c r="B254" t="s">
        <v>720</v>
      </c>
      <c r="C254">
        <v>57764150</v>
      </c>
      <c r="D254">
        <v>57766733</v>
      </c>
      <c r="E254" t="s">
        <v>35</v>
      </c>
      <c r="F254">
        <v>68.806663999999998</v>
      </c>
      <c r="G254" t="s">
        <v>36</v>
      </c>
      <c r="H254" t="s">
        <v>721</v>
      </c>
      <c r="I254" t="s">
        <v>721</v>
      </c>
      <c r="J254">
        <v>419</v>
      </c>
      <c r="K254" t="s">
        <v>722</v>
      </c>
      <c r="L254">
        <v>102414</v>
      </c>
      <c r="M254" t="s">
        <v>723</v>
      </c>
      <c r="N254" t="s">
        <v>722</v>
      </c>
      <c r="O254" t="s">
        <v>724</v>
      </c>
      <c r="P254" t="s">
        <v>725</v>
      </c>
      <c r="Q254" t="s">
        <v>726</v>
      </c>
      <c r="R254" t="s">
        <v>727</v>
      </c>
      <c r="S254" t="s">
        <v>44</v>
      </c>
      <c r="T254" t="str">
        <f t="shared" si="3"/>
        <v>chr9:57764150-57766733</v>
      </c>
      <c r="U254" s="1">
        <f>(W254+X254)/(Y254+Z254)</f>
        <v>1.1435436175455891</v>
      </c>
      <c r="V254" s="1">
        <f>_xlfn.T.TEST(W254:X254, Y254:Z254, 2, 1)</f>
        <v>0.30363473427618981</v>
      </c>
      <c r="W254" s="4">
        <v>91.6</v>
      </c>
      <c r="X254" s="4">
        <v>94.02</v>
      </c>
      <c r="Y254" s="3">
        <v>85.97</v>
      </c>
      <c r="Z254" s="3">
        <v>76.349999999999994</v>
      </c>
      <c r="AA254" s="2">
        <v>13.95</v>
      </c>
      <c r="AB254">
        <v>91.3</v>
      </c>
      <c r="AC254" t="s">
        <v>728</v>
      </c>
      <c r="AD254" t="s">
        <v>729</v>
      </c>
      <c r="AE254" t="s">
        <v>47</v>
      </c>
      <c r="AF254" t="s">
        <v>730</v>
      </c>
      <c r="AG254" t="s">
        <v>731</v>
      </c>
      <c r="AH254" t="s">
        <v>47</v>
      </c>
      <c r="AI254" t="s">
        <v>732</v>
      </c>
      <c r="AJ254" t="s">
        <v>733</v>
      </c>
    </row>
    <row r="255" spans="1:36" x14ac:dyDescent="0.25">
      <c r="A255" t="s">
        <v>3333</v>
      </c>
      <c r="B255" t="s">
        <v>84</v>
      </c>
      <c r="C255">
        <v>9772197</v>
      </c>
      <c r="D255">
        <v>9773976</v>
      </c>
      <c r="E255" t="s">
        <v>35</v>
      </c>
      <c r="F255">
        <v>13.214</v>
      </c>
      <c r="G255" t="s">
        <v>1392</v>
      </c>
      <c r="H255" t="s">
        <v>174</v>
      </c>
      <c r="I255" t="s">
        <v>174</v>
      </c>
      <c r="J255">
        <v>-24218</v>
      </c>
      <c r="K255" t="s">
        <v>3334</v>
      </c>
      <c r="L255">
        <v>320277</v>
      </c>
      <c r="M255" t="s">
        <v>3335</v>
      </c>
      <c r="N255" t="s">
        <v>3336</v>
      </c>
      <c r="O255" t="s">
        <v>3337</v>
      </c>
      <c r="P255" t="s">
        <v>3338</v>
      </c>
      <c r="Q255" t="s">
        <v>3339</v>
      </c>
      <c r="R255" t="s">
        <v>3340</v>
      </c>
      <c r="S255" t="s">
        <v>44</v>
      </c>
      <c r="T255" t="str">
        <f t="shared" si="3"/>
        <v>chr15:9772197-9773976</v>
      </c>
      <c r="U255" s="1">
        <f>(W255+X255)/(Y255+Z255)</f>
        <v>1.1426835196888674</v>
      </c>
      <c r="V255" s="1">
        <f>_xlfn.T.TEST(W255:X255, Y255:Z255, 2, 1)</f>
        <v>0.42113337319510291</v>
      </c>
      <c r="W255" s="4">
        <v>21</v>
      </c>
      <c r="X255" s="4">
        <v>26.01</v>
      </c>
      <c r="Y255" s="3">
        <v>20.350000000000001</v>
      </c>
      <c r="Z255" s="3">
        <v>20.79</v>
      </c>
      <c r="AA255" s="2">
        <v>13.95</v>
      </c>
      <c r="AB255">
        <v>37.72</v>
      </c>
      <c r="AC255" t="s">
        <v>3341</v>
      </c>
      <c r="AD255" t="s">
        <v>3342</v>
      </c>
      <c r="AE255" t="s">
        <v>47</v>
      </c>
      <c r="AF255" t="s">
        <v>47</v>
      </c>
      <c r="AG255" t="s">
        <v>3343</v>
      </c>
      <c r="AH255" t="s">
        <v>47</v>
      </c>
      <c r="AI255" t="s">
        <v>3344</v>
      </c>
      <c r="AJ255" t="s">
        <v>3345</v>
      </c>
    </row>
    <row r="256" spans="1:36" x14ac:dyDescent="0.25">
      <c r="A256" t="s">
        <v>1072</v>
      </c>
      <c r="B256" t="s">
        <v>188</v>
      </c>
      <c r="C256">
        <v>27564579</v>
      </c>
      <c r="D256">
        <v>27566885</v>
      </c>
      <c r="E256" t="s">
        <v>35</v>
      </c>
      <c r="F256">
        <v>58.583331999999999</v>
      </c>
      <c r="G256" t="s">
        <v>36</v>
      </c>
      <c r="H256" t="s">
        <v>1073</v>
      </c>
      <c r="I256" t="s">
        <v>1073</v>
      </c>
      <c r="J256">
        <v>-5</v>
      </c>
      <c r="K256" t="s">
        <v>1074</v>
      </c>
      <c r="L256">
        <v>106672</v>
      </c>
      <c r="M256" t="s">
        <v>1075</v>
      </c>
      <c r="N256" t="s">
        <v>1074</v>
      </c>
      <c r="O256" t="s">
        <v>1076</v>
      </c>
      <c r="P256" t="s">
        <v>1077</v>
      </c>
      <c r="Q256" t="s">
        <v>1078</v>
      </c>
      <c r="R256" t="s">
        <v>1079</v>
      </c>
      <c r="S256" t="s">
        <v>44</v>
      </c>
      <c r="T256" t="str">
        <f t="shared" si="3"/>
        <v>chr17:27564579-27566885</v>
      </c>
      <c r="U256" s="1">
        <f>(W256+X256)/(Y256+Z256)</f>
        <v>1.1417162661041211</v>
      </c>
      <c r="V256" s="1">
        <f>_xlfn.T.TEST(W256:X256, Y256:Z256, 2, 1)</f>
        <v>0.23420358761238655</v>
      </c>
      <c r="W256" s="4">
        <v>73.5</v>
      </c>
      <c r="X256" s="4">
        <v>78.040000000000006</v>
      </c>
      <c r="Y256" s="3">
        <v>67.72</v>
      </c>
      <c r="Z256" s="3">
        <v>65.010000000000005</v>
      </c>
      <c r="AA256" s="2">
        <v>20.059999999999999</v>
      </c>
      <c r="AB256">
        <v>93.88</v>
      </c>
      <c r="AC256" t="s">
        <v>1080</v>
      </c>
      <c r="AD256" t="s">
        <v>1081</v>
      </c>
      <c r="AE256" t="s">
        <v>47</v>
      </c>
      <c r="AF256" t="s">
        <v>1082</v>
      </c>
      <c r="AG256" t="s">
        <v>1083</v>
      </c>
      <c r="AH256" t="s">
        <v>47</v>
      </c>
      <c r="AI256" t="s">
        <v>1084</v>
      </c>
      <c r="AJ256" t="s">
        <v>1085</v>
      </c>
    </row>
    <row r="257" spans="1:36" x14ac:dyDescent="0.25">
      <c r="A257" t="s">
        <v>3653</v>
      </c>
      <c r="B257" t="s">
        <v>203</v>
      </c>
      <c r="C257">
        <v>146823959</v>
      </c>
      <c r="D257">
        <v>146825357</v>
      </c>
      <c r="E257" t="s">
        <v>35</v>
      </c>
      <c r="F257">
        <v>11.636666</v>
      </c>
      <c r="G257" t="s">
        <v>3418</v>
      </c>
      <c r="H257" t="s">
        <v>174</v>
      </c>
      <c r="I257" t="s">
        <v>3654</v>
      </c>
      <c r="J257">
        <v>-8232</v>
      </c>
      <c r="K257" t="s">
        <v>3655</v>
      </c>
      <c r="L257">
        <v>19933</v>
      </c>
      <c r="M257" t="s">
        <v>3656</v>
      </c>
      <c r="N257" t="s">
        <v>3655</v>
      </c>
      <c r="O257" t="s">
        <v>3657</v>
      </c>
      <c r="P257" t="s">
        <v>3658</v>
      </c>
      <c r="Q257" t="s">
        <v>3659</v>
      </c>
      <c r="R257" t="s">
        <v>3660</v>
      </c>
      <c r="S257" t="s">
        <v>44</v>
      </c>
      <c r="T257" t="str">
        <f t="shared" si="3"/>
        <v>chr5:146823959-146825357</v>
      </c>
      <c r="U257" s="1">
        <f>(W257+X257)/(Y257+Z257)</f>
        <v>1.1412795125666411</v>
      </c>
      <c r="V257" s="1">
        <f>_xlfn.T.TEST(W257:X257, Y257:Z257, 2, 1)</f>
        <v>4.9661749757913744E-2</v>
      </c>
      <c r="W257" s="4">
        <v>19.190000000000001</v>
      </c>
      <c r="X257" s="4">
        <v>10.78</v>
      </c>
      <c r="Y257" s="3">
        <v>17.190000000000001</v>
      </c>
      <c r="Z257" s="3">
        <v>9.07</v>
      </c>
      <c r="AA257" s="2">
        <v>7.85</v>
      </c>
      <c r="AB257">
        <v>13.29</v>
      </c>
      <c r="AC257" t="s">
        <v>3661</v>
      </c>
      <c r="AD257" t="s">
        <v>47</v>
      </c>
      <c r="AE257" t="s">
        <v>47</v>
      </c>
      <c r="AF257" t="s">
        <v>3662</v>
      </c>
      <c r="AG257" t="s">
        <v>47</v>
      </c>
      <c r="AH257" t="s">
        <v>47</v>
      </c>
      <c r="AI257" t="s">
        <v>3663</v>
      </c>
      <c r="AJ257" t="s">
        <v>47</v>
      </c>
    </row>
    <row r="258" spans="1:36" x14ac:dyDescent="0.25">
      <c r="A258" t="s">
        <v>4084</v>
      </c>
      <c r="B258" t="s">
        <v>99</v>
      </c>
      <c r="C258">
        <v>80835092</v>
      </c>
      <c r="D258">
        <v>80836080</v>
      </c>
      <c r="E258" t="s">
        <v>35</v>
      </c>
      <c r="F258">
        <v>8.9250000000000007</v>
      </c>
      <c r="G258" t="s">
        <v>3789</v>
      </c>
      <c r="H258" t="s">
        <v>4085</v>
      </c>
      <c r="I258" t="s">
        <v>4085</v>
      </c>
      <c r="J258">
        <v>1373</v>
      </c>
      <c r="K258" t="s">
        <v>4086</v>
      </c>
      <c r="L258">
        <v>22178</v>
      </c>
      <c r="M258" t="s">
        <v>4087</v>
      </c>
      <c r="N258" t="s">
        <v>4088</v>
      </c>
      <c r="O258" t="s">
        <v>4089</v>
      </c>
      <c r="P258" t="s">
        <v>4090</v>
      </c>
      <c r="Q258" t="s">
        <v>4091</v>
      </c>
      <c r="R258" t="s">
        <v>4092</v>
      </c>
      <c r="S258" t="s">
        <v>44</v>
      </c>
      <c r="T258" t="str">
        <f t="shared" si="3"/>
        <v>chr4:80835092-80836080</v>
      </c>
      <c r="U258" s="1">
        <f>(W258+X258)/(Y258+Z258)</f>
        <v>1.1397357723577235</v>
      </c>
      <c r="V258" s="1">
        <f>_xlfn.T.TEST(W258:X258, Y258:Z258, 2, 1)</f>
        <v>0.58385868566683108</v>
      </c>
      <c r="W258" s="4">
        <v>9.0500000000000007</v>
      </c>
      <c r="X258" s="4">
        <v>13.38</v>
      </c>
      <c r="Y258" s="3">
        <v>9.4700000000000006</v>
      </c>
      <c r="Z258" s="3">
        <v>10.210000000000001</v>
      </c>
      <c r="AA258" s="2">
        <v>10.9</v>
      </c>
      <c r="AB258">
        <v>11.57</v>
      </c>
      <c r="AC258" t="s">
        <v>47</v>
      </c>
      <c r="AD258" t="s">
        <v>4093</v>
      </c>
      <c r="AE258" t="s">
        <v>47</v>
      </c>
      <c r="AF258" t="s">
        <v>47</v>
      </c>
      <c r="AG258" t="s">
        <v>47</v>
      </c>
      <c r="AH258" t="s">
        <v>47</v>
      </c>
      <c r="AI258" t="s">
        <v>4094</v>
      </c>
      <c r="AJ258" t="s">
        <v>47</v>
      </c>
    </row>
    <row r="259" spans="1:36" x14ac:dyDescent="0.25">
      <c r="A259" t="s">
        <v>972</v>
      </c>
      <c r="B259" t="s">
        <v>53</v>
      </c>
      <c r="C259">
        <v>182027246</v>
      </c>
      <c r="D259">
        <v>182031057</v>
      </c>
      <c r="E259" t="s">
        <v>35</v>
      </c>
      <c r="F259">
        <v>60.811667999999997</v>
      </c>
      <c r="G259" t="s">
        <v>36</v>
      </c>
      <c r="H259" t="s">
        <v>174</v>
      </c>
      <c r="I259" t="s">
        <v>174</v>
      </c>
      <c r="J259">
        <v>-9171</v>
      </c>
      <c r="K259" t="s">
        <v>973</v>
      </c>
      <c r="L259">
        <v>13800</v>
      </c>
      <c r="M259" t="s">
        <v>974</v>
      </c>
      <c r="N259" t="s">
        <v>975</v>
      </c>
      <c r="O259" t="s">
        <v>976</v>
      </c>
      <c r="P259" t="s">
        <v>977</v>
      </c>
      <c r="Q259" t="s">
        <v>978</v>
      </c>
      <c r="R259" t="s">
        <v>979</v>
      </c>
      <c r="S259" t="s">
        <v>44</v>
      </c>
      <c r="T259" t="str">
        <f t="shared" ref="T259:T322" si="4">CONCATENATE(B259,":",C259,"-",D259)</f>
        <v>chr1:182027246-182031057</v>
      </c>
      <c r="U259" s="1">
        <f>(W259+X259)/(Y259+Z259)</f>
        <v>1.1397011046133856</v>
      </c>
      <c r="V259" s="1">
        <f>_xlfn.T.TEST(W259:X259, Y259:Z259, 2, 1)</f>
        <v>0.20465508684375033</v>
      </c>
      <c r="W259" s="4">
        <v>84.72</v>
      </c>
      <c r="X259" s="4">
        <v>90.68</v>
      </c>
      <c r="Y259" s="3">
        <v>77.55</v>
      </c>
      <c r="Z259" s="3">
        <v>76.349999999999994</v>
      </c>
      <c r="AA259" s="2">
        <v>25.29</v>
      </c>
      <c r="AB259">
        <v>114.45</v>
      </c>
      <c r="AC259" t="s">
        <v>980</v>
      </c>
      <c r="AD259" t="s">
        <v>981</v>
      </c>
      <c r="AE259" t="s">
        <v>47</v>
      </c>
      <c r="AF259" t="s">
        <v>982</v>
      </c>
      <c r="AG259" t="s">
        <v>983</v>
      </c>
      <c r="AH259" t="s">
        <v>47</v>
      </c>
      <c r="AI259" t="s">
        <v>984</v>
      </c>
      <c r="AJ259" t="s">
        <v>985</v>
      </c>
    </row>
    <row r="260" spans="1:36" x14ac:dyDescent="0.25">
      <c r="A260" t="s">
        <v>531</v>
      </c>
      <c r="B260" t="s">
        <v>532</v>
      </c>
      <c r="C260">
        <v>105223472</v>
      </c>
      <c r="D260">
        <v>105226383</v>
      </c>
      <c r="E260" t="s">
        <v>35</v>
      </c>
      <c r="F260">
        <v>77.558334000000002</v>
      </c>
      <c r="G260" t="s">
        <v>36</v>
      </c>
      <c r="H260" t="s">
        <v>533</v>
      </c>
      <c r="I260" t="s">
        <v>533</v>
      </c>
      <c r="J260">
        <v>-261</v>
      </c>
      <c r="K260" t="s">
        <v>534</v>
      </c>
      <c r="L260">
        <v>234678</v>
      </c>
      <c r="M260" t="s">
        <v>535</v>
      </c>
      <c r="N260" t="s">
        <v>534</v>
      </c>
      <c r="O260" t="s">
        <v>536</v>
      </c>
      <c r="P260" t="s">
        <v>537</v>
      </c>
      <c r="Q260" t="s">
        <v>538</v>
      </c>
      <c r="R260" t="s">
        <v>539</v>
      </c>
      <c r="S260" t="s">
        <v>44</v>
      </c>
      <c r="T260" t="str">
        <f t="shared" si="4"/>
        <v>chr8:105223472-105226383</v>
      </c>
      <c r="U260" s="1">
        <f>(W260+X260)/(Y260+Z260)</f>
        <v>1.1376060839854516</v>
      </c>
      <c r="V260" s="1">
        <f>_xlfn.T.TEST(W260:X260, Y260:Z260, 2, 1)</f>
        <v>3.0316570717099291E-2</v>
      </c>
      <c r="W260" s="4">
        <v>105.72</v>
      </c>
      <c r="X260" s="4">
        <v>100.71</v>
      </c>
      <c r="Y260" s="3">
        <v>92.64</v>
      </c>
      <c r="Z260" s="3">
        <v>88.82</v>
      </c>
      <c r="AA260" s="2">
        <v>16.14</v>
      </c>
      <c r="AB260">
        <v>102.45</v>
      </c>
      <c r="AC260" t="s">
        <v>540</v>
      </c>
      <c r="AD260" t="s">
        <v>541</v>
      </c>
      <c r="AE260" t="s">
        <v>47</v>
      </c>
      <c r="AF260" t="s">
        <v>542</v>
      </c>
      <c r="AG260" t="s">
        <v>543</v>
      </c>
      <c r="AH260" t="s">
        <v>47</v>
      </c>
      <c r="AI260" t="s">
        <v>544</v>
      </c>
      <c r="AJ260" t="s">
        <v>545</v>
      </c>
    </row>
    <row r="261" spans="1:36" x14ac:dyDescent="0.25">
      <c r="A261" t="s">
        <v>3218</v>
      </c>
      <c r="B261" t="s">
        <v>203</v>
      </c>
      <c r="C261">
        <v>114638833</v>
      </c>
      <c r="D261">
        <v>114640510</v>
      </c>
      <c r="E261" t="s">
        <v>35</v>
      </c>
      <c r="F261">
        <v>14.388</v>
      </c>
      <c r="G261" t="s">
        <v>1282</v>
      </c>
      <c r="H261" t="s">
        <v>3219</v>
      </c>
      <c r="I261" t="s">
        <v>3219</v>
      </c>
      <c r="J261">
        <v>18750</v>
      </c>
      <c r="K261" t="s">
        <v>3220</v>
      </c>
      <c r="L261">
        <v>63873</v>
      </c>
      <c r="M261" t="s">
        <v>3221</v>
      </c>
      <c r="N261" t="s">
        <v>3220</v>
      </c>
      <c r="O261" t="s">
        <v>3222</v>
      </c>
      <c r="P261" t="s">
        <v>3223</v>
      </c>
      <c r="Q261" t="s">
        <v>3224</v>
      </c>
      <c r="R261" t="s">
        <v>3225</v>
      </c>
      <c r="S261" t="s">
        <v>44</v>
      </c>
      <c r="T261" t="str">
        <f t="shared" si="4"/>
        <v>chr5:114638833-114640510</v>
      </c>
      <c r="U261" s="1">
        <f>(W261+X261)/(Y261+Z261)</f>
        <v>1.1372000931749358</v>
      </c>
      <c r="V261" s="1">
        <f>_xlfn.T.TEST(W261:X261, Y261:Z261, 2, 1)</f>
        <v>0.36399779963775281</v>
      </c>
      <c r="W261" s="4">
        <v>22.81</v>
      </c>
      <c r="X261" s="4">
        <v>26.01</v>
      </c>
      <c r="Y261" s="3">
        <v>21.76</v>
      </c>
      <c r="Z261" s="3">
        <v>21.17</v>
      </c>
      <c r="AA261" s="2">
        <v>10.029999999999999</v>
      </c>
      <c r="AB261">
        <v>29.15</v>
      </c>
      <c r="AC261" t="s">
        <v>3226</v>
      </c>
      <c r="AD261" t="s">
        <v>3227</v>
      </c>
      <c r="AE261" t="s">
        <v>47</v>
      </c>
      <c r="AF261" t="s">
        <v>3228</v>
      </c>
      <c r="AG261" t="s">
        <v>3229</v>
      </c>
      <c r="AH261" t="s">
        <v>47</v>
      </c>
      <c r="AI261" t="s">
        <v>3230</v>
      </c>
      <c r="AJ261" t="s">
        <v>47</v>
      </c>
    </row>
    <row r="262" spans="1:36" x14ac:dyDescent="0.25">
      <c r="A262" t="s">
        <v>2704</v>
      </c>
      <c r="B262" t="s">
        <v>188</v>
      </c>
      <c r="C262">
        <v>35274491</v>
      </c>
      <c r="D262">
        <v>35275575</v>
      </c>
      <c r="E262" t="s">
        <v>35</v>
      </c>
      <c r="F262">
        <v>20.246666000000001</v>
      </c>
      <c r="G262" t="s">
        <v>2705</v>
      </c>
      <c r="H262" t="s">
        <v>174</v>
      </c>
      <c r="I262" t="s">
        <v>174</v>
      </c>
      <c r="J262">
        <v>11910</v>
      </c>
      <c r="K262" t="s">
        <v>2706</v>
      </c>
      <c r="L262">
        <v>14980</v>
      </c>
      <c r="M262" t="s">
        <v>2707</v>
      </c>
      <c r="N262" t="s">
        <v>2706</v>
      </c>
      <c r="O262" t="s">
        <v>47</v>
      </c>
      <c r="P262" t="s">
        <v>2708</v>
      </c>
      <c r="Q262" t="s">
        <v>2709</v>
      </c>
      <c r="R262" t="s">
        <v>2710</v>
      </c>
      <c r="S262" t="s">
        <v>44</v>
      </c>
      <c r="T262" t="str">
        <f t="shared" si="4"/>
        <v>chr17:35274491-35275575</v>
      </c>
      <c r="U262" s="1">
        <f>(W262+X262)/(Y262+Z262)</f>
        <v>1.13683403602913</v>
      </c>
      <c r="V262" s="1">
        <f>_xlfn.T.TEST(W262:X262, Y262:Z262, 2, 1)</f>
        <v>0.63505490774691331</v>
      </c>
      <c r="W262" s="4">
        <v>33.31</v>
      </c>
      <c r="X262" s="4">
        <v>26.01</v>
      </c>
      <c r="Y262" s="3">
        <v>24.21</v>
      </c>
      <c r="Z262" s="3">
        <v>27.97</v>
      </c>
      <c r="AA262" s="2">
        <v>8.7200000000000006</v>
      </c>
      <c r="AB262">
        <v>33.01</v>
      </c>
      <c r="AC262" t="s">
        <v>2711</v>
      </c>
      <c r="AD262" t="s">
        <v>47</v>
      </c>
      <c r="AE262" t="s">
        <v>47</v>
      </c>
      <c r="AF262" t="s">
        <v>47</v>
      </c>
      <c r="AG262" t="s">
        <v>2712</v>
      </c>
      <c r="AH262" t="s">
        <v>47</v>
      </c>
      <c r="AI262" t="s">
        <v>2713</v>
      </c>
      <c r="AJ262" t="s">
        <v>47</v>
      </c>
    </row>
    <row r="263" spans="1:36" x14ac:dyDescent="0.25">
      <c r="A263" t="s">
        <v>5632</v>
      </c>
      <c r="B263" t="s">
        <v>446</v>
      </c>
      <c r="C263">
        <v>17161439</v>
      </c>
      <c r="D263">
        <v>17162109</v>
      </c>
      <c r="E263" t="s">
        <v>35</v>
      </c>
      <c r="F263">
        <v>5.73</v>
      </c>
      <c r="G263" t="s">
        <v>2850</v>
      </c>
      <c r="H263" t="s">
        <v>174</v>
      </c>
      <c r="I263" t="s">
        <v>4898</v>
      </c>
      <c r="J263">
        <v>-65992</v>
      </c>
      <c r="K263" t="s">
        <v>5633</v>
      </c>
      <c r="L263">
        <v>100504235</v>
      </c>
      <c r="M263" t="s">
        <v>5634</v>
      </c>
      <c r="N263" t="s">
        <v>5633</v>
      </c>
      <c r="O263" t="s">
        <v>5635</v>
      </c>
      <c r="P263" t="s">
        <v>5636</v>
      </c>
      <c r="Q263" t="s">
        <v>90</v>
      </c>
      <c r="R263" t="s">
        <v>5637</v>
      </c>
      <c r="S263" t="s">
        <v>120</v>
      </c>
      <c r="T263" t="str">
        <f t="shared" si="4"/>
        <v>chr10:17161439-17162109</v>
      </c>
      <c r="U263" s="1">
        <f>(W263+X263)/(Y263+Z263)</f>
        <v>1.1367249602543721</v>
      </c>
      <c r="V263" s="1">
        <f>_xlfn.T.TEST(W263:X263, Y263:Z263, 2, 1)</f>
        <v>0.74601375689038174</v>
      </c>
      <c r="W263" s="4">
        <v>7.24</v>
      </c>
      <c r="X263" s="4">
        <v>7.06</v>
      </c>
      <c r="Y263" s="3">
        <v>8.42</v>
      </c>
      <c r="Z263" s="3">
        <v>4.16</v>
      </c>
      <c r="AA263" s="2">
        <v>6.11</v>
      </c>
      <c r="AB263">
        <v>6</v>
      </c>
      <c r="AC263" t="s">
        <v>5638</v>
      </c>
      <c r="AD263" t="s">
        <v>47</v>
      </c>
      <c r="AE263" t="s">
        <v>47</v>
      </c>
      <c r="AF263" t="s">
        <v>47</v>
      </c>
      <c r="AG263" t="s">
        <v>47</v>
      </c>
      <c r="AH263" t="s">
        <v>47</v>
      </c>
      <c r="AI263" t="s">
        <v>5639</v>
      </c>
      <c r="AJ263" t="s">
        <v>47</v>
      </c>
    </row>
    <row r="264" spans="1:36" x14ac:dyDescent="0.25">
      <c r="A264" t="s">
        <v>5525</v>
      </c>
      <c r="B264" t="s">
        <v>173</v>
      </c>
      <c r="C264">
        <v>109843496</v>
      </c>
      <c r="D264">
        <v>109844114</v>
      </c>
      <c r="E264" t="s">
        <v>35</v>
      </c>
      <c r="F264">
        <v>6.0250000000000004</v>
      </c>
      <c r="G264" t="s">
        <v>3125</v>
      </c>
      <c r="H264" t="s">
        <v>174</v>
      </c>
      <c r="I264" t="s">
        <v>174</v>
      </c>
      <c r="J264">
        <v>-2073</v>
      </c>
      <c r="K264" t="s">
        <v>5526</v>
      </c>
      <c r="L264">
        <v>73257</v>
      </c>
      <c r="M264" t="s">
        <v>5527</v>
      </c>
      <c r="N264" t="s">
        <v>5526</v>
      </c>
      <c r="O264" t="s">
        <v>5528</v>
      </c>
      <c r="P264" t="s">
        <v>5529</v>
      </c>
      <c r="Q264" t="s">
        <v>90</v>
      </c>
      <c r="R264" t="s">
        <v>5530</v>
      </c>
      <c r="S264" t="s">
        <v>120</v>
      </c>
      <c r="T264" t="str">
        <f t="shared" si="4"/>
        <v>chr11:109843496-109844114</v>
      </c>
      <c r="U264" s="1">
        <f>(W264+X264)/(Y264+Z264)</f>
        <v>1.1366459627329193</v>
      </c>
      <c r="V264" s="1">
        <f>_xlfn.T.TEST(W264:X264, Y264:Z264, 2, 1)</f>
        <v>0.75696133765276452</v>
      </c>
      <c r="W264" s="4">
        <v>5.43</v>
      </c>
      <c r="X264" s="4">
        <v>3.72</v>
      </c>
      <c r="Y264" s="3">
        <v>3.51</v>
      </c>
      <c r="Z264" s="3">
        <v>4.54</v>
      </c>
      <c r="AA264" s="2">
        <v>7.85</v>
      </c>
      <c r="AB264">
        <v>5.57</v>
      </c>
      <c r="AC264" t="s">
        <v>47</v>
      </c>
      <c r="AD264" t="s">
        <v>47</v>
      </c>
      <c r="AE264" t="s">
        <v>47</v>
      </c>
      <c r="AF264" t="s">
        <v>47</v>
      </c>
      <c r="AG264" t="s">
        <v>47</v>
      </c>
      <c r="AH264" t="s">
        <v>47</v>
      </c>
      <c r="AI264" t="s">
        <v>5531</v>
      </c>
      <c r="AJ264" t="s">
        <v>5532</v>
      </c>
    </row>
    <row r="265" spans="1:36" x14ac:dyDescent="0.25">
      <c r="A265" t="s">
        <v>445</v>
      </c>
      <c r="B265" t="s">
        <v>446</v>
      </c>
      <c r="C265">
        <v>40256322</v>
      </c>
      <c r="D265">
        <v>40260823</v>
      </c>
      <c r="E265" t="s">
        <v>35</v>
      </c>
      <c r="F265">
        <v>83.279999000000004</v>
      </c>
      <c r="G265" t="s">
        <v>36</v>
      </c>
      <c r="H265" t="s">
        <v>447</v>
      </c>
      <c r="I265" t="s">
        <v>447</v>
      </c>
      <c r="J265">
        <v>104</v>
      </c>
      <c r="K265" t="s">
        <v>448</v>
      </c>
      <c r="L265">
        <v>19850</v>
      </c>
      <c r="M265" t="s">
        <v>449</v>
      </c>
      <c r="N265" t="s">
        <v>448</v>
      </c>
      <c r="O265" t="s">
        <v>47</v>
      </c>
      <c r="P265" t="s">
        <v>450</v>
      </c>
      <c r="Q265" t="s">
        <v>90</v>
      </c>
      <c r="R265" t="s">
        <v>451</v>
      </c>
      <c r="S265" t="s">
        <v>452</v>
      </c>
      <c r="T265" t="str">
        <f t="shared" si="4"/>
        <v>chr10:40256322-40260823</v>
      </c>
      <c r="U265" s="1">
        <f>(W265+X265)/(Y265+Z265)</f>
        <v>1.1357957631721891</v>
      </c>
      <c r="V265" s="1">
        <f>_xlfn.T.TEST(W265:X265, Y265:Z265, 2, 1)</f>
        <v>2.8686333221604993E-2</v>
      </c>
      <c r="W265" s="4">
        <v>113.32</v>
      </c>
      <c r="X265" s="4">
        <v>116.69</v>
      </c>
      <c r="Y265" s="3">
        <v>98.95</v>
      </c>
      <c r="Z265" s="3">
        <v>103.56</v>
      </c>
      <c r="AA265" s="2">
        <v>24.86</v>
      </c>
      <c r="AB265">
        <v>130.74</v>
      </c>
      <c r="AC265" t="s">
        <v>453</v>
      </c>
      <c r="AD265" t="s">
        <v>454</v>
      </c>
      <c r="AE265" t="s">
        <v>47</v>
      </c>
      <c r="AF265" t="s">
        <v>455</v>
      </c>
      <c r="AG265" t="s">
        <v>456</v>
      </c>
      <c r="AH265" t="s">
        <v>47</v>
      </c>
      <c r="AI265" t="s">
        <v>457</v>
      </c>
      <c r="AJ265" t="s">
        <v>458</v>
      </c>
    </row>
    <row r="266" spans="1:36" x14ac:dyDescent="0.25">
      <c r="A266" t="s">
        <v>5084</v>
      </c>
      <c r="B266" t="s">
        <v>188</v>
      </c>
      <c r="C266">
        <v>45741386</v>
      </c>
      <c r="D266">
        <v>45742024</v>
      </c>
      <c r="E266" t="s">
        <v>35</v>
      </c>
      <c r="F266">
        <v>6.6950000000000003</v>
      </c>
      <c r="G266" t="s">
        <v>2899</v>
      </c>
      <c r="H266" t="s">
        <v>5085</v>
      </c>
      <c r="I266" t="s">
        <v>5086</v>
      </c>
      <c r="J266">
        <v>7199</v>
      </c>
      <c r="K266" t="s">
        <v>5087</v>
      </c>
      <c r="L266">
        <v>433111</v>
      </c>
      <c r="M266" t="s">
        <v>5088</v>
      </c>
      <c r="N266" t="s">
        <v>5087</v>
      </c>
      <c r="O266" t="s">
        <v>5089</v>
      </c>
      <c r="P266" t="s">
        <v>5090</v>
      </c>
      <c r="Q266" t="s">
        <v>90</v>
      </c>
      <c r="R266" t="s">
        <v>5091</v>
      </c>
      <c r="S266" t="s">
        <v>120</v>
      </c>
      <c r="T266" t="str">
        <f t="shared" si="4"/>
        <v>chr17:45741386-45742024</v>
      </c>
      <c r="U266" s="1">
        <f>(W266+X266)/(Y266+Z266)</f>
        <v>1.1332819722650231</v>
      </c>
      <c r="V266" s="1">
        <f>_xlfn.T.TEST(W266:X266, Y266:Z266, 2, 1)</f>
        <v>0.82912924028030466</v>
      </c>
      <c r="W266" s="4">
        <v>5.79</v>
      </c>
      <c r="X266" s="4">
        <v>8.92</v>
      </c>
      <c r="Y266" s="3">
        <v>8.07</v>
      </c>
      <c r="Z266" s="3">
        <v>4.91</v>
      </c>
      <c r="AA266" s="2">
        <v>6.98</v>
      </c>
      <c r="AB266">
        <v>4.29</v>
      </c>
      <c r="AC266" t="s">
        <v>47</v>
      </c>
      <c r="AD266" t="s">
        <v>47</v>
      </c>
      <c r="AE266" t="s">
        <v>47</v>
      </c>
      <c r="AF266" t="s">
        <v>5092</v>
      </c>
      <c r="AG266" t="s">
        <v>47</v>
      </c>
      <c r="AH266" t="s">
        <v>47</v>
      </c>
      <c r="AI266" t="s">
        <v>5093</v>
      </c>
      <c r="AJ266" t="s">
        <v>47</v>
      </c>
    </row>
    <row r="267" spans="1:36" x14ac:dyDescent="0.25">
      <c r="A267" t="s">
        <v>1029</v>
      </c>
      <c r="B267" t="s">
        <v>188</v>
      </c>
      <c r="C267">
        <v>87762471</v>
      </c>
      <c r="D267">
        <v>87764365</v>
      </c>
      <c r="E267" t="s">
        <v>35</v>
      </c>
      <c r="F267">
        <v>60.306666999999997</v>
      </c>
      <c r="G267" t="s">
        <v>36</v>
      </c>
      <c r="H267" t="s">
        <v>1030</v>
      </c>
      <c r="I267" t="s">
        <v>1030</v>
      </c>
      <c r="J267">
        <v>34576</v>
      </c>
      <c r="K267" t="s">
        <v>1031</v>
      </c>
      <c r="L267">
        <v>210741</v>
      </c>
      <c r="M267" t="s">
        <v>1032</v>
      </c>
      <c r="N267" t="s">
        <v>1031</v>
      </c>
      <c r="O267" t="s">
        <v>1033</v>
      </c>
      <c r="P267" t="s">
        <v>1034</v>
      </c>
      <c r="Q267" t="s">
        <v>1035</v>
      </c>
      <c r="R267" t="s">
        <v>1036</v>
      </c>
      <c r="S267" t="s">
        <v>44</v>
      </c>
      <c r="T267" t="str">
        <f t="shared" si="4"/>
        <v>chr17:87762471-87764365</v>
      </c>
      <c r="U267" s="1">
        <f>(W267+X267)/(Y267+Z267)</f>
        <v>1.1330650955597068</v>
      </c>
      <c r="V267" s="1">
        <f>_xlfn.T.TEST(W267:X267, Y267:Z267, 2, 1)</f>
        <v>0.17807870648542859</v>
      </c>
      <c r="W267" s="4">
        <v>79.290000000000006</v>
      </c>
      <c r="X267" s="4">
        <v>78.41</v>
      </c>
      <c r="Y267" s="3">
        <v>67.37</v>
      </c>
      <c r="Z267" s="3">
        <v>71.81</v>
      </c>
      <c r="AA267" s="2">
        <v>15.7</v>
      </c>
      <c r="AB267">
        <v>80.59</v>
      </c>
      <c r="AC267" t="s">
        <v>1037</v>
      </c>
      <c r="AD267" t="s">
        <v>1038</v>
      </c>
      <c r="AE267" t="s">
        <v>47</v>
      </c>
      <c r="AF267" t="s">
        <v>1039</v>
      </c>
      <c r="AG267" t="s">
        <v>1040</v>
      </c>
      <c r="AH267" t="s">
        <v>47</v>
      </c>
      <c r="AI267" t="s">
        <v>1041</v>
      </c>
      <c r="AJ267" t="s">
        <v>1042</v>
      </c>
    </row>
    <row r="268" spans="1:36" x14ac:dyDescent="0.25">
      <c r="A268" t="s">
        <v>1760</v>
      </c>
      <c r="B268" t="s">
        <v>302</v>
      </c>
      <c r="C268">
        <v>99863202</v>
      </c>
      <c r="D268">
        <v>99866070</v>
      </c>
      <c r="E268" t="s">
        <v>35</v>
      </c>
      <c r="F268">
        <v>38.968333999999999</v>
      </c>
      <c r="G268" t="s">
        <v>36</v>
      </c>
      <c r="H268" t="s">
        <v>1761</v>
      </c>
      <c r="I268" t="s">
        <v>1761</v>
      </c>
      <c r="J268">
        <v>5418</v>
      </c>
      <c r="K268" t="s">
        <v>1762</v>
      </c>
      <c r="L268">
        <v>446101</v>
      </c>
      <c r="M268" t="s">
        <v>1763</v>
      </c>
      <c r="N268" t="s">
        <v>1762</v>
      </c>
      <c r="O268" t="s">
        <v>1764</v>
      </c>
      <c r="P268" t="s">
        <v>1765</v>
      </c>
      <c r="Q268" t="s">
        <v>1766</v>
      </c>
      <c r="R268" t="s">
        <v>1767</v>
      </c>
      <c r="S268" t="s">
        <v>44</v>
      </c>
      <c r="T268" t="str">
        <f t="shared" si="4"/>
        <v>chr7:99863202-99866070</v>
      </c>
      <c r="U268" s="1">
        <f>(W268+X268)/(Y268+Z268)</f>
        <v>1.1326802257480568</v>
      </c>
      <c r="V268" s="1">
        <f>_xlfn.T.TEST(W268:X268, Y268:Z268, 2, 1)</f>
        <v>0.42742928452172807</v>
      </c>
      <c r="W268" s="4">
        <v>52.86</v>
      </c>
      <c r="X268" s="4">
        <v>53.51</v>
      </c>
      <c r="Y268" s="3">
        <v>51.58</v>
      </c>
      <c r="Z268" s="3">
        <v>42.33</v>
      </c>
      <c r="AA268" s="2">
        <v>16.14</v>
      </c>
      <c r="AB268">
        <v>63.87</v>
      </c>
      <c r="AC268" t="s">
        <v>1768</v>
      </c>
      <c r="AD268" t="s">
        <v>1769</v>
      </c>
      <c r="AE268" t="s">
        <v>47</v>
      </c>
      <c r="AF268" t="s">
        <v>1770</v>
      </c>
      <c r="AG268" t="s">
        <v>1771</v>
      </c>
      <c r="AH268" t="s">
        <v>47</v>
      </c>
      <c r="AI268" t="s">
        <v>1772</v>
      </c>
      <c r="AJ268" t="s">
        <v>1773</v>
      </c>
    </row>
    <row r="269" spans="1:36" x14ac:dyDescent="0.25">
      <c r="A269" t="s">
        <v>4032</v>
      </c>
      <c r="B269" t="s">
        <v>361</v>
      </c>
      <c r="C269">
        <v>31520778</v>
      </c>
      <c r="D269">
        <v>31521861</v>
      </c>
      <c r="E269" t="s">
        <v>35</v>
      </c>
      <c r="F269">
        <v>9.2125000000000004</v>
      </c>
      <c r="G269" t="s">
        <v>2887</v>
      </c>
      <c r="H269" t="s">
        <v>174</v>
      </c>
      <c r="I269" t="s">
        <v>174</v>
      </c>
      <c r="J269">
        <v>-91543</v>
      </c>
      <c r="K269" t="s">
        <v>4033</v>
      </c>
      <c r="L269">
        <v>100047123</v>
      </c>
      <c r="M269" t="s">
        <v>4034</v>
      </c>
      <c r="N269" t="s">
        <v>4033</v>
      </c>
      <c r="O269" t="s">
        <v>47</v>
      </c>
      <c r="P269" t="s">
        <v>4035</v>
      </c>
      <c r="Q269" t="s">
        <v>90</v>
      </c>
      <c r="R269" t="s">
        <v>4036</v>
      </c>
      <c r="S269" t="s">
        <v>120</v>
      </c>
      <c r="T269" t="str">
        <f t="shared" si="4"/>
        <v>chr16:31520778-31521861</v>
      </c>
      <c r="U269" s="1">
        <f>(W269+X269)/(Y269+Z269)</f>
        <v>1.1312499999999999</v>
      </c>
      <c r="V269" s="1">
        <f>_xlfn.T.TEST(W269:X269, Y269:Z269, 2, 1)</f>
        <v>0.30717750404154071</v>
      </c>
      <c r="W269" s="4">
        <v>13.03</v>
      </c>
      <c r="X269" s="4">
        <v>14.12</v>
      </c>
      <c r="Y269" s="3">
        <v>12.28</v>
      </c>
      <c r="Z269" s="3">
        <v>11.72</v>
      </c>
      <c r="AA269" s="2">
        <v>10.029999999999999</v>
      </c>
      <c r="AB269">
        <v>18.86</v>
      </c>
      <c r="AC269" t="s">
        <v>47</v>
      </c>
      <c r="AD269" t="s">
        <v>47</v>
      </c>
      <c r="AE269" t="s">
        <v>47</v>
      </c>
      <c r="AF269" t="s">
        <v>4037</v>
      </c>
      <c r="AG269" t="s">
        <v>4038</v>
      </c>
      <c r="AH269" t="s">
        <v>47</v>
      </c>
      <c r="AI269" t="s">
        <v>4039</v>
      </c>
      <c r="AJ269" t="s">
        <v>4040</v>
      </c>
    </row>
    <row r="270" spans="1:36" x14ac:dyDescent="0.25">
      <c r="A270" t="s">
        <v>1913</v>
      </c>
      <c r="B270" t="s">
        <v>1690</v>
      </c>
      <c r="C270">
        <v>98995872</v>
      </c>
      <c r="D270">
        <v>98997887</v>
      </c>
      <c r="E270" t="s">
        <v>35</v>
      </c>
      <c r="F270">
        <v>35.306666999999997</v>
      </c>
      <c r="G270" t="s">
        <v>36</v>
      </c>
      <c r="H270" t="s">
        <v>174</v>
      </c>
      <c r="I270" t="s">
        <v>174</v>
      </c>
      <c r="J270">
        <v>76305</v>
      </c>
      <c r="K270" t="s">
        <v>1914</v>
      </c>
      <c r="L270">
        <v>76260</v>
      </c>
      <c r="M270" t="s">
        <v>1915</v>
      </c>
      <c r="N270" t="s">
        <v>1914</v>
      </c>
      <c r="O270" t="s">
        <v>1916</v>
      </c>
      <c r="P270" t="s">
        <v>1917</v>
      </c>
      <c r="Q270" t="s">
        <v>1918</v>
      </c>
      <c r="R270" t="s">
        <v>1919</v>
      </c>
      <c r="S270" t="s">
        <v>44</v>
      </c>
      <c r="T270" t="str">
        <f t="shared" si="4"/>
        <v>chr12:98995872-98997887</v>
      </c>
      <c r="U270" s="1">
        <f>(W270+X270)/(Y270+Z270)</f>
        <v>1.1309440964973323</v>
      </c>
      <c r="V270" s="1">
        <f>_xlfn.T.TEST(W270:X270, Y270:Z270, 2, 1)</f>
        <v>0.16902409279608718</v>
      </c>
      <c r="W270" s="4">
        <v>50.69</v>
      </c>
      <c r="X270" s="4">
        <v>46.82</v>
      </c>
      <c r="Y270" s="3">
        <v>43.51</v>
      </c>
      <c r="Z270" s="3">
        <v>42.71</v>
      </c>
      <c r="AA270" s="2">
        <v>12.65</v>
      </c>
      <c r="AB270">
        <v>51.87</v>
      </c>
      <c r="AC270" t="s">
        <v>1920</v>
      </c>
      <c r="AD270" t="s">
        <v>1921</v>
      </c>
      <c r="AE270" t="s">
        <v>47</v>
      </c>
      <c r="AF270" t="s">
        <v>1922</v>
      </c>
      <c r="AG270" t="s">
        <v>1923</v>
      </c>
      <c r="AH270" t="s">
        <v>47</v>
      </c>
      <c r="AI270" t="s">
        <v>1924</v>
      </c>
      <c r="AJ270" t="s">
        <v>1925</v>
      </c>
    </row>
    <row r="271" spans="1:36" x14ac:dyDescent="0.25">
      <c r="A271" t="s">
        <v>1057</v>
      </c>
      <c r="B271" t="s">
        <v>302</v>
      </c>
      <c r="C271">
        <v>44848187</v>
      </c>
      <c r="D271">
        <v>44850851</v>
      </c>
      <c r="E271" t="s">
        <v>35</v>
      </c>
      <c r="F271">
        <v>59.073334000000003</v>
      </c>
      <c r="G271" t="s">
        <v>36</v>
      </c>
      <c r="H271" t="s">
        <v>1058</v>
      </c>
      <c r="I271" t="s">
        <v>1058</v>
      </c>
      <c r="J271">
        <v>-116</v>
      </c>
      <c r="K271" t="s">
        <v>1059</v>
      </c>
      <c r="L271">
        <v>67605</v>
      </c>
      <c r="M271" t="s">
        <v>1060</v>
      </c>
      <c r="N271" t="s">
        <v>1061</v>
      </c>
      <c r="O271" t="s">
        <v>1062</v>
      </c>
      <c r="P271" t="s">
        <v>1063</v>
      </c>
      <c r="Q271" t="s">
        <v>1064</v>
      </c>
      <c r="R271" t="s">
        <v>1065</v>
      </c>
      <c r="S271" t="s">
        <v>44</v>
      </c>
      <c r="T271" t="str">
        <f t="shared" si="4"/>
        <v>chr7:44848187-44850851</v>
      </c>
      <c r="U271" s="1">
        <f>(W271+X271)/(Y271+Z271)</f>
        <v>1.1271888736758668</v>
      </c>
      <c r="V271" s="1">
        <f>_xlfn.T.TEST(W271:X271, Y271:Z271, 2, 1)</f>
        <v>0.29184023655882452</v>
      </c>
      <c r="W271" s="4">
        <v>85.81</v>
      </c>
      <c r="X271" s="4">
        <v>70.61</v>
      </c>
      <c r="Y271" s="3">
        <v>72.63</v>
      </c>
      <c r="Z271" s="3">
        <v>66.14</v>
      </c>
      <c r="AA271" s="2">
        <v>15.26</v>
      </c>
      <c r="AB271">
        <v>90.02</v>
      </c>
      <c r="AC271" t="s">
        <v>1066</v>
      </c>
      <c r="AD271" t="s">
        <v>1067</v>
      </c>
      <c r="AE271" t="s">
        <v>47</v>
      </c>
      <c r="AF271" t="s">
        <v>1068</v>
      </c>
      <c r="AG271" t="s">
        <v>1069</v>
      </c>
      <c r="AH271" t="s">
        <v>47</v>
      </c>
      <c r="AI271" t="s">
        <v>1070</v>
      </c>
      <c r="AJ271" t="s">
        <v>1071</v>
      </c>
    </row>
    <row r="272" spans="1:36" x14ac:dyDescent="0.25">
      <c r="A272" t="s">
        <v>4212</v>
      </c>
      <c r="B272" t="s">
        <v>188</v>
      </c>
      <c r="C272">
        <v>16737257</v>
      </c>
      <c r="D272">
        <v>16738396</v>
      </c>
      <c r="E272" t="s">
        <v>35</v>
      </c>
      <c r="F272">
        <v>8.4733330000000002</v>
      </c>
      <c r="G272" t="s">
        <v>2705</v>
      </c>
      <c r="H272" t="s">
        <v>174</v>
      </c>
      <c r="I272" t="s">
        <v>4213</v>
      </c>
      <c r="J272">
        <v>-326277</v>
      </c>
      <c r="K272" t="s">
        <v>4214</v>
      </c>
      <c r="L272">
        <v>449000</v>
      </c>
      <c r="M272" t="s">
        <v>4215</v>
      </c>
      <c r="N272" t="s">
        <v>4216</v>
      </c>
      <c r="O272" t="s">
        <v>4217</v>
      </c>
      <c r="P272" t="s">
        <v>4218</v>
      </c>
      <c r="Q272" t="s">
        <v>90</v>
      </c>
      <c r="R272" t="s">
        <v>4219</v>
      </c>
      <c r="S272" t="s">
        <v>44</v>
      </c>
      <c r="T272" t="str">
        <f t="shared" si="4"/>
        <v>chr17:16737257-16738396</v>
      </c>
      <c r="U272" s="1">
        <f>(W272+X272)/(Y272+Z272)</f>
        <v>1.1262389149713092</v>
      </c>
      <c r="V272" s="1">
        <f>_xlfn.T.TEST(W272:X272, Y272:Z272, 2, 1)</f>
        <v>0.85281407933065279</v>
      </c>
      <c r="W272" s="4">
        <v>12.67</v>
      </c>
      <c r="X272" s="4">
        <v>8.92</v>
      </c>
      <c r="Y272" s="3">
        <v>6.32</v>
      </c>
      <c r="Z272" s="3">
        <v>12.85</v>
      </c>
      <c r="AA272" s="2">
        <v>10.029999999999999</v>
      </c>
      <c r="AB272">
        <v>7.29</v>
      </c>
      <c r="AC272" t="s">
        <v>4220</v>
      </c>
      <c r="AD272" t="s">
        <v>47</v>
      </c>
      <c r="AE272" t="s">
        <v>47</v>
      </c>
      <c r="AF272" t="s">
        <v>47</v>
      </c>
      <c r="AG272" t="s">
        <v>4221</v>
      </c>
      <c r="AH272" t="s">
        <v>47</v>
      </c>
      <c r="AI272" t="s">
        <v>4222</v>
      </c>
      <c r="AJ272" t="s">
        <v>47</v>
      </c>
    </row>
    <row r="273" spans="1:36" x14ac:dyDescent="0.25">
      <c r="A273" t="s">
        <v>517</v>
      </c>
      <c r="B273" t="s">
        <v>173</v>
      </c>
      <c r="C273">
        <v>102655237</v>
      </c>
      <c r="D273">
        <v>102657942</v>
      </c>
      <c r="E273" t="s">
        <v>35</v>
      </c>
      <c r="F273">
        <v>77.651664999999994</v>
      </c>
      <c r="G273" t="s">
        <v>36</v>
      </c>
      <c r="H273" t="s">
        <v>174</v>
      </c>
      <c r="I273" t="s">
        <v>518</v>
      </c>
      <c r="J273">
        <v>-8996</v>
      </c>
      <c r="K273" t="s">
        <v>519</v>
      </c>
      <c r="L273">
        <v>268491</v>
      </c>
      <c r="M273" t="s">
        <v>520</v>
      </c>
      <c r="N273" t="s">
        <v>519</v>
      </c>
      <c r="O273" t="s">
        <v>521</v>
      </c>
      <c r="P273" t="s">
        <v>522</v>
      </c>
      <c r="Q273" t="s">
        <v>523</v>
      </c>
      <c r="R273" t="s">
        <v>524</v>
      </c>
      <c r="S273" t="s">
        <v>44</v>
      </c>
      <c r="T273" t="str">
        <f t="shared" si="4"/>
        <v>chr11:102655237-102657942</v>
      </c>
      <c r="U273" s="1">
        <f>(W273+X273)/(Y273+Z273)</f>
        <v>1.1232124470884339</v>
      </c>
      <c r="V273" s="1">
        <f>_xlfn.T.TEST(W273:X273, Y273:Z273, 2, 1)</f>
        <v>0.61703714313977254</v>
      </c>
      <c r="W273" s="4">
        <v>107.17</v>
      </c>
      <c r="X273" s="4">
        <v>89.19</v>
      </c>
      <c r="Y273" s="3">
        <v>80.709999999999994</v>
      </c>
      <c r="Z273" s="3">
        <v>94.11</v>
      </c>
      <c r="AA273" s="2">
        <v>16.57</v>
      </c>
      <c r="AB273">
        <v>118.74</v>
      </c>
      <c r="AC273" t="s">
        <v>525</v>
      </c>
      <c r="AD273" t="s">
        <v>526</v>
      </c>
      <c r="AE273" t="s">
        <v>47</v>
      </c>
      <c r="AF273" t="s">
        <v>527</v>
      </c>
      <c r="AG273" t="s">
        <v>528</v>
      </c>
      <c r="AH273" t="s">
        <v>47</v>
      </c>
      <c r="AI273" t="s">
        <v>529</v>
      </c>
      <c r="AJ273" t="s">
        <v>530</v>
      </c>
    </row>
    <row r="274" spans="1:36" x14ac:dyDescent="0.25">
      <c r="A274" t="s">
        <v>5566</v>
      </c>
      <c r="B274" t="s">
        <v>53</v>
      </c>
      <c r="C274">
        <v>192166548</v>
      </c>
      <c r="D274">
        <v>192167264</v>
      </c>
      <c r="E274" t="s">
        <v>35</v>
      </c>
      <c r="F274">
        <v>5.9249999999999998</v>
      </c>
      <c r="G274" t="s">
        <v>3125</v>
      </c>
      <c r="H274" t="s">
        <v>174</v>
      </c>
      <c r="I274" t="s">
        <v>174</v>
      </c>
      <c r="J274">
        <v>-23871</v>
      </c>
      <c r="K274" t="s">
        <v>5567</v>
      </c>
      <c r="L274">
        <v>16510</v>
      </c>
      <c r="M274" t="s">
        <v>5568</v>
      </c>
      <c r="N274" t="s">
        <v>5569</v>
      </c>
      <c r="O274" t="s">
        <v>5570</v>
      </c>
      <c r="P274" t="s">
        <v>5571</v>
      </c>
      <c r="Q274" t="s">
        <v>5572</v>
      </c>
      <c r="R274" t="s">
        <v>5573</v>
      </c>
      <c r="S274" t="s">
        <v>44</v>
      </c>
      <c r="T274" t="str">
        <f t="shared" si="4"/>
        <v>chr1:192166548-192167264</v>
      </c>
      <c r="U274" s="1">
        <f>(W274+X274)/(Y274+Z274)</f>
        <v>1.1230012300123002</v>
      </c>
      <c r="V274" s="1">
        <f>_xlfn.T.TEST(W274:X274, Y274:Z274, 2, 1)</f>
        <v>0.88867189954156278</v>
      </c>
      <c r="W274" s="4">
        <v>5.79</v>
      </c>
      <c r="X274" s="4">
        <v>3.34</v>
      </c>
      <c r="Y274" s="3">
        <v>2.46</v>
      </c>
      <c r="Z274" s="3">
        <v>5.67</v>
      </c>
      <c r="AA274" s="2">
        <v>7.41</v>
      </c>
      <c r="AB274">
        <v>8.14</v>
      </c>
      <c r="AC274" t="s">
        <v>47</v>
      </c>
      <c r="AD274" t="s">
        <v>47</v>
      </c>
      <c r="AE274" t="s">
        <v>47</v>
      </c>
      <c r="AF274" t="s">
        <v>47</v>
      </c>
      <c r="AG274" t="s">
        <v>47</v>
      </c>
      <c r="AH274" t="s">
        <v>47</v>
      </c>
      <c r="AI274" t="s">
        <v>5574</v>
      </c>
      <c r="AJ274" t="s">
        <v>5575</v>
      </c>
    </row>
    <row r="275" spans="1:36" x14ac:dyDescent="0.25">
      <c r="A275" t="s">
        <v>5040</v>
      </c>
      <c r="B275" t="s">
        <v>188</v>
      </c>
      <c r="C275">
        <v>85821693</v>
      </c>
      <c r="D275">
        <v>85822425</v>
      </c>
      <c r="E275" t="s">
        <v>35</v>
      </c>
      <c r="F275">
        <v>6.7649999999999997</v>
      </c>
      <c r="G275" t="s">
        <v>2887</v>
      </c>
      <c r="H275" t="s">
        <v>174</v>
      </c>
      <c r="I275" t="s">
        <v>174</v>
      </c>
      <c r="J275">
        <v>-133805</v>
      </c>
      <c r="K275" t="s">
        <v>4523</v>
      </c>
      <c r="L275">
        <v>20472</v>
      </c>
      <c r="M275" t="s">
        <v>4524</v>
      </c>
      <c r="N275" t="s">
        <v>4523</v>
      </c>
      <c r="O275" t="s">
        <v>4525</v>
      </c>
      <c r="P275" t="s">
        <v>4526</v>
      </c>
      <c r="Q275" t="s">
        <v>90</v>
      </c>
      <c r="R275" t="s">
        <v>4527</v>
      </c>
      <c r="S275" t="s">
        <v>44</v>
      </c>
      <c r="T275" t="str">
        <f t="shared" si="4"/>
        <v>chr17:85821693-85822425</v>
      </c>
      <c r="U275" s="1">
        <f>(W275+X275)/(Y275+Z275)</f>
        <v>1.1222151495862509</v>
      </c>
      <c r="V275" s="1">
        <f>_xlfn.T.TEST(W275:X275, Y275:Z275, 2, 1)</f>
        <v>6.6312161247756331E-3</v>
      </c>
      <c r="W275" s="4">
        <v>7.97</v>
      </c>
      <c r="X275" s="4">
        <v>9.66</v>
      </c>
      <c r="Y275" s="3">
        <v>7.02</v>
      </c>
      <c r="Z275" s="3">
        <v>8.69</v>
      </c>
      <c r="AA275" s="2">
        <v>7.85</v>
      </c>
      <c r="AB275">
        <v>9.86</v>
      </c>
      <c r="AC275" t="s">
        <v>47</v>
      </c>
      <c r="AD275" t="s">
        <v>47</v>
      </c>
      <c r="AE275" t="s">
        <v>47</v>
      </c>
      <c r="AF275" t="s">
        <v>5041</v>
      </c>
      <c r="AG275" t="s">
        <v>5042</v>
      </c>
      <c r="AH275" t="s">
        <v>47</v>
      </c>
      <c r="AI275" t="s">
        <v>5043</v>
      </c>
      <c r="AJ275" t="s">
        <v>5044</v>
      </c>
    </row>
    <row r="276" spans="1:36" x14ac:dyDescent="0.25">
      <c r="A276" t="s">
        <v>4255</v>
      </c>
      <c r="B276" t="s">
        <v>34</v>
      </c>
      <c r="C276">
        <v>158159558</v>
      </c>
      <c r="D276">
        <v>158160374</v>
      </c>
      <c r="E276" t="s">
        <v>35</v>
      </c>
      <c r="F276">
        <v>8.3674999999999997</v>
      </c>
      <c r="G276" t="s">
        <v>2365</v>
      </c>
      <c r="H276" t="s">
        <v>174</v>
      </c>
      <c r="I276" t="s">
        <v>174</v>
      </c>
      <c r="J276">
        <v>-13574</v>
      </c>
      <c r="K276" t="s">
        <v>4256</v>
      </c>
      <c r="L276">
        <v>21817</v>
      </c>
      <c r="M276" t="s">
        <v>4257</v>
      </c>
      <c r="N276" t="s">
        <v>4256</v>
      </c>
      <c r="O276" t="s">
        <v>4258</v>
      </c>
      <c r="P276" t="s">
        <v>4259</v>
      </c>
      <c r="Q276" t="s">
        <v>4260</v>
      </c>
      <c r="R276" t="s">
        <v>4261</v>
      </c>
      <c r="S276" t="s">
        <v>44</v>
      </c>
      <c r="T276" t="str">
        <f t="shared" si="4"/>
        <v>chr2:158159558-158160374</v>
      </c>
      <c r="U276" s="1">
        <f>(W276+X276)/(Y276+Z276)</f>
        <v>1.1218879668049793</v>
      </c>
      <c r="V276" s="1">
        <f>_xlfn.T.TEST(W276:X276, Y276:Z276, 2, 1)</f>
        <v>0.11521332910825519</v>
      </c>
      <c r="W276" s="4">
        <v>11.22</v>
      </c>
      <c r="X276" s="4">
        <v>10.41</v>
      </c>
      <c r="Y276" s="3">
        <v>9.83</v>
      </c>
      <c r="Z276" s="3">
        <v>9.4499999999999993</v>
      </c>
      <c r="AA276" s="2">
        <v>9.59</v>
      </c>
      <c r="AB276">
        <v>10.72</v>
      </c>
      <c r="AC276" t="s">
        <v>4262</v>
      </c>
      <c r="AD276" t="s">
        <v>4263</v>
      </c>
      <c r="AE276" t="s">
        <v>47</v>
      </c>
      <c r="AF276" t="s">
        <v>47</v>
      </c>
      <c r="AG276" t="s">
        <v>47</v>
      </c>
      <c r="AH276" t="s">
        <v>47</v>
      </c>
      <c r="AI276" t="s">
        <v>4264</v>
      </c>
      <c r="AJ276" t="s">
        <v>4265</v>
      </c>
    </row>
    <row r="277" spans="1:36" x14ac:dyDescent="0.25">
      <c r="A277" t="s">
        <v>1829</v>
      </c>
      <c r="B277" t="s">
        <v>84</v>
      </c>
      <c r="C277">
        <v>81527898</v>
      </c>
      <c r="D277">
        <v>81530253</v>
      </c>
      <c r="E277" t="s">
        <v>35</v>
      </c>
      <c r="F277">
        <v>37.906666000000001</v>
      </c>
      <c r="G277" t="s">
        <v>36</v>
      </c>
      <c r="H277" t="s">
        <v>174</v>
      </c>
      <c r="I277" t="s">
        <v>174</v>
      </c>
      <c r="J277">
        <v>-57139</v>
      </c>
      <c r="K277" t="s">
        <v>1830</v>
      </c>
      <c r="L277">
        <v>328572</v>
      </c>
      <c r="M277" t="s">
        <v>1831</v>
      </c>
      <c r="N277" t="s">
        <v>1830</v>
      </c>
      <c r="O277" t="s">
        <v>1832</v>
      </c>
      <c r="P277" t="s">
        <v>1833</v>
      </c>
      <c r="Q277" t="s">
        <v>1834</v>
      </c>
      <c r="R277" t="s">
        <v>1835</v>
      </c>
      <c r="S277" t="s">
        <v>44</v>
      </c>
      <c r="T277" t="str">
        <f t="shared" si="4"/>
        <v>chr15:81527898-81530253</v>
      </c>
      <c r="U277" s="1">
        <f>(W277+X277)/(Y277+Z277)</f>
        <v>1.1218057921635436</v>
      </c>
      <c r="V277" s="1">
        <f>_xlfn.T.TEST(W277:X277, Y277:Z277, 2, 1)</f>
        <v>8.1175105925675395E-2</v>
      </c>
      <c r="W277" s="4">
        <v>56.84</v>
      </c>
      <c r="X277" s="4">
        <v>61.69</v>
      </c>
      <c r="Y277" s="3">
        <v>51.23</v>
      </c>
      <c r="Z277" s="3">
        <v>54.43</v>
      </c>
      <c r="AA277" s="2">
        <v>17.440000000000001</v>
      </c>
      <c r="AB277">
        <v>45.01</v>
      </c>
      <c r="AC277" t="s">
        <v>1836</v>
      </c>
      <c r="AD277" t="s">
        <v>1837</v>
      </c>
      <c r="AE277" t="s">
        <v>47</v>
      </c>
      <c r="AF277" t="s">
        <v>1838</v>
      </c>
      <c r="AG277" t="s">
        <v>1839</v>
      </c>
      <c r="AH277" t="s">
        <v>47</v>
      </c>
      <c r="AI277" t="s">
        <v>1840</v>
      </c>
      <c r="AJ277" t="s">
        <v>1841</v>
      </c>
    </row>
    <row r="278" spans="1:36" x14ac:dyDescent="0.25">
      <c r="A278" t="s">
        <v>1185</v>
      </c>
      <c r="B278" t="s">
        <v>99</v>
      </c>
      <c r="C278">
        <v>117891208</v>
      </c>
      <c r="D278">
        <v>117892877</v>
      </c>
      <c r="E278" t="s">
        <v>35</v>
      </c>
      <c r="F278">
        <v>53.698334000000003</v>
      </c>
      <c r="G278" t="s">
        <v>36</v>
      </c>
      <c r="H278" t="s">
        <v>1186</v>
      </c>
      <c r="I278" t="s">
        <v>1186</v>
      </c>
      <c r="J278">
        <v>-39</v>
      </c>
      <c r="K278" t="s">
        <v>1187</v>
      </c>
      <c r="L278">
        <v>67728</v>
      </c>
      <c r="M278" t="s">
        <v>1188</v>
      </c>
      <c r="N278" t="s">
        <v>1187</v>
      </c>
      <c r="O278" t="s">
        <v>1189</v>
      </c>
      <c r="P278" t="s">
        <v>1190</v>
      </c>
      <c r="Q278" t="s">
        <v>1191</v>
      </c>
      <c r="R278" t="s">
        <v>1192</v>
      </c>
      <c r="S278" t="s">
        <v>44</v>
      </c>
      <c r="T278" t="str">
        <f t="shared" si="4"/>
        <v>chr4:117891208-117892877</v>
      </c>
      <c r="U278" s="1">
        <f>(W278+X278)/(Y278+Z278)</f>
        <v>1.1203352945917628</v>
      </c>
      <c r="V278" s="1">
        <f>_xlfn.T.TEST(W278:X278, Y278:Z278, 2, 1)</f>
        <v>3.8375810794733576E-3</v>
      </c>
      <c r="W278" s="4">
        <v>69.88</v>
      </c>
      <c r="X278" s="4">
        <v>69.12</v>
      </c>
      <c r="Y278" s="3">
        <v>62.46</v>
      </c>
      <c r="Z278" s="3">
        <v>61.61</v>
      </c>
      <c r="AA278" s="2">
        <v>17.440000000000001</v>
      </c>
      <c r="AB278">
        <v>80.59</v>
      </c>
      <c r="AC278" t="s">
        <v>1193</v>
      </c>
      <c r="AD278" t="s">
        <v>1194</v>
      </c>
      <c r="AE278" t="s">
        <v>47</v>
      </c>
      <c r="AF278" t="s">
        <v>1195</v>
      </c>
      <c r="AG278" t="s">
        <v>1196</v>
      </c>
      <c r="AH278" t="s">
        <v>47</v>
      </c>
      <c r="AI278" t="s">
        <v>1197</v>
      </c>
      <c r="AJ278" t="s">
        <v>1198</v>
      </c>
    </row>
    <row r="279" spans="1:36" x14ac:dyDescent="0.25">
      <c r="A279" t="s">
        <v>52</v>
      </c>
      <c r="B279" t="s">
        <v>53</v>
      </c>
      <c r="C279">
        <v>88276211</v>
      </c>
      <c r="D279">
        <v>88279526</v>
      </c>
      <c r="E279" t="s">
        <v>35</v>
      </c>
      <c r="F279">
        <v>216.23333700000001</v>
      </c>
      <c r="G279" t="s">
        <v>36</v>
      </c>
      <c r="H279" t="s">
        <v>54</v>
      </c>
      <c r="I279" t="s">
        <v>54</v>
      </c>
      <c r="J279">
        <v>-289</v>
      </c>
      <c r="K279" t="s">
        <v>55</v>
      </c>
      <c r="L279">
        <v>381280</v>
      </c>
      <c r="M279" t="s">
        <v>56</v>
      </c>
      <c r="N279" t="s">
        <v>55</v>
      </c>
      <c r="O279" t="s">
        <v>57</v>
      </c>
      <c r="P279" t="s">
        <v>58</v>
      </c>
      <c r="Q279" t="s">
        <v>59</v>
      </c>
      <c r="R279" t="s">
        <v>60</v>
      </c>
      <c r="S279" t="s">
        <v>44</v>
      </c>
      <c r="T279" t="str">
        <f t="shared" si="4"/>
        <v>chr1:88276211-88279526</v>
      </c>
      <c r="U279" s="1">
        <f>(W279+X279)/(Y279+Z279)</f>
        <v>1.1200206836691351</v>
      </c>
      <c r="V279" s="1">
        <f>_xlfn.T.TEST(W279:X279, Y279:Z279, 2, 1)</f>
        <v>6.6272078902812087E-2</v>
      </c>
      <c r="W279" s="4">
        <v>295.43</v>
      </c>
      <c r="X279" s="4">
        <v>311.05</v>
      </c>
      <c r="Y279" s="3">
        <v>266.33</v>
      </c>
      <c r="Z279" s="3">
        <v>275.16000000000003</v>
      </c>
      <c r="AA279" s="2">
        <v>39.25</v>
      </c>
      <c r="AB279">
        <v>342.5</v>
      </c>
      <c r="AC279" t="s">
        <v>61</v>
      </c>
      <c r="AD279" t="s">
        <v>62</v>
      </c>
      <c r="AE279" t="s">
        <v>47</v>
      </c>
      <c r="AF279" t="s">
        <v>63</v>
      </c>
      <c r="AG279" t="s">
        <v>64</v>
      </c>
      <c r="AH279" t="s">
        <v>47</v>
      </c>
      <c r="AI279" t="s">
        <v>65</v>
      </c>
      <c r="AJ279" t="s">
        <v>66</v>
      </c>
    </row>
    <row r="280" spans="1:36" x14ac:dyDescent="0.25">
      <c r="A280" t="s">
        <v>4751</v>
      </c>
      <c r="B280" t="s">
        <v>99</v>
      </c>
      <c r="C280">
        <v>95017147</v>
      </c>
      <c r="D280">
        <v>95017673</v>
      </c>
      <c r="E280" t="s">
        <v>35</v>
      </c>
      <c r="F280">
        <v>7.19</v>
      </c>
      <c r="G280" t="s">
        <v>2824</v>
      </c>
      <c r="H280" t="s">
        <v>174</v>
      </c>
      <c r="I280" t="s">
        <v>4752</v>
      </c>
      <c r="J280">
        <v>34812</v>
      </c>
      <c r="K280" t="s">
        <v>2888</v>
      </c>
      <c r="L280">
        <v>16476</v>
      </c>
      <c r="M280" t="s">
        <v>2889</v>
      </c>
      <c r="N280" t="s">
        <v>2888</v>
      </c>
      <c r="O280" t="s">
        <v>2890</v>
      </c>
      <c r="P280" t="s">
        <v>2891</v>
      </c>
      <c r="Q280" t="s">
        <v>2892</v>
      </c>
      <c r="R280" t="s">
        <v>2893</v>
      </c>
      <c r="S280" t="s">
        <v>44</v>
      </c>
      <c r="T280" t="str">
        <f t="shared" si="4"/>
        <v>chr4:95017147-95017673</v>
      </c>
      <c r="U280" s="1">
        <f>(W280+X280)/(Y280+Z280)</f>
        <v>1.1192334989354151</v>
      </c>
      <c r="V280" s="1">
        <f>_xlfn.T.TEST(W280:X280, Y280:Z280, 2, 1)</f>
        <v>0.63254802419153711</v>
      </c>
      <c r="W280" s="4">
        <v>7.97</v>
      </c>
      <c r="X280" s="4">
        <v>7.8</v>
      </c>
      <c r="Y280" s="3">
        <v>8.42</v>
      </c>
      <c r="Z280" s="3">
        <v>5.67</v>
      </c>
      <c r="AA280" s="2">
        <v>6.54</v>
      </c>
      <c r="AB280">
        <v>6.43</v>
      </c>
      <c r="AC280" t="s">
        <v>4753</v>
      </c>
      <c r="AD280" t="s">
        <v>4754</v>
      </c>
      <c r="AE280" t="s">
        <v>47</v>
      </c>
      <c r="AF280" t="s">
        <v>47</v>
      </c>
      <c r="AG280" t="s">
        <v>47</v>
      </c>
      <c r="AH280" t="s">
        <v>47</v>
      </c>
      <c r="AI280" t="s">
        <v>4755</v>
      </c>
      <c r="AJ280" t="s">
        <v>47</v>
      </c>
    </row>
    <row r="281" spans="1:36" x14ac:dyDescent="0.25">
      <c r="A281" t="s">
        <v>1622</v>
      </c>
      <c r="B281" t="s">
        <v>173</v>
      </c>
      <c r="C281">
        <v>116129910</v>
      </c>
      <c r="D281">
        <v>116131868</v>
      </c>
      <c r="E281" t="s">
        <v>35</v>
      </c>
      <c r="F281">
        <v>42.633330999999998</v>
      </c>
      <c r="G281" t="s">
        <v>36</v>
      </c>
      <c r="H281" t="s">
        <v>1623</v>
      </c>
      <c r="I281" t="s">
        <v>1623</v>
      </c>
      <c r="J281">
        <v>239</v>
      </c>
      <c r="K281" t="s">
        <v>1624</v>
      </c>
      <c r="L281">
        <v>338364</v>
      </c>
      <c r="M281" t="s">
        <v>1625</v>
      </c>
      <c r="N281" t="s">
        <v>1624</v>
      </c>
      <c r="O281" t="s">
        <v>1626</v>
      </c>
      <c r="P281" t="s">
        <v>1627</v>
      </c>
      <c r="Q281" t="s">
        <v>1628</v>
      </c>
      <c r="R281" t="s">
        <v>1629</v>
      </c>
      <c r="S281" t="s">
        <v>44</v>
      </c>
      <c r="T281" t="str">
        <f t="shared" si="4"/>
        <v>chr11:116129910-116131868</v>
      </c>
      <c r="U281" s="1">
        <f>(W281+X281)/(Y281+Z281)</f>
        <v>1.1152760983474406</v>
      </c>
      <c r="V281" s="1">
        <f>_xlfn.T.TEST(W281:X281, Y281:Z281, 2, 1)</f>
        <v>0.54587272058840031</v>
      </c>
      <c r="W281" s="4">
        <v>58.65</v>
      </c>
      <c r="X281" s="4">
        <v>52.03</v>
      </c>
      <c r="Y281" s="3">
        <v>46.32</v>
      </c>
      <c r="Z281" s="3">
        <v>52.92</v>
      </c>
      <c r="AA281" s="2">
        <v>19.62</v>
      </c>
      <c r="AB281">
        <v>75.44</v>
      </c>
      <c r="AC281" t="s">
        <v>1630</v>
      </c>
      <c r="AD281" t="s">
        <v>1631</v>
      </c>
      <c r="AE281" t="s">
        <v>47</v>
      </c>
      <c r="AF281" t="s">
        <v>1632</v>
      </c>
      <c r="AG281" t="s">
        <v>1633</v>
      </c>
      <c r="AH281" t="s">
        <v>47</v>
      </c>
      <c r="AI281" t="s">
        <v>1634</v>
      </c>
      <c r="AJ281" t="s">
        <v>1635</v>
      </c>
    </row>
    <row r="282" spans="1:36" x14ac:dyDescent="0.25">
      <c r="A282" t="s">
        <v>632</v>
      </c>
      <c r="B282" t="s">
        <v>157</v>
      </c>
      <c r="C282">
        <v>123508125</v>
      </c>
      <c r="D282">
        <v>123511277</v>
      </c>
      <c r="E282" t="s">
        <v>35</v>
      </c>
      <c r="F282">
        <v>72.864998</v>
      </c>
      <c r="G282" t="s">
        <v>36</v>
      </c>
      <c r="H282" t="s">
        <v>174</v>
      </c>
      <c r="I282" t="s">
        <v>174</v>
      </c>
      <c r="J282">
        <v>-1365</v>
      </c>
      <c r="K282" t="s">
        <v>633</v>
      </c>
      <c r="L282">
        <v>69895</v>
      </c>
      <c r="M282" t="s">
        <v>634</v>
      </c>
      <c r="N282" t="s">
        <v>633</v>
      </c>
      <c r="O282" t="s">
        <v>635</v>
      </c>
      <c r="P282" t="s">
        <v>636</v>
      </c>
      <c r="Q282" t="s">
        <v>637</v>
      </c>
      <c r="R282" t="s">
        <v>638</v>
      </c>
      <c r="S282" t="s">
        <v>120</v>
      </c>
      <c r="T282" t="str">
        <f t="shared" si="4"/>
        <v>chr3:123508125-123511277</v>
      </c>
      <c r="U282" s="1">
        <f>(W282+X282)/(Y282+Z282)</f>
        <v>1.114787508241923</v>
      </c>
      <c r="V282" s="1">
        <f>_xlfn.T.TEST(W282:X282, Y282:Z282, 2, 1)</f>
        <v>6.4602839860881958E-2</v>
      </c>
      <c r="W282" s="4">
        <v>91.96</v>
      </c>
      <c r="X282" s="4">
        <v>94.02</v>
      </c>
      <c r="Y282" s="3">
        <v>81.41</v>
      </c>
      <c r="Z282" s="3">
        <v>85.42</v>
      </c>
      <c r="AA282" s="2">
        <v>19.190000000000001</v>
      </c>
      <c r="AB282">
        <v>112.31</v>
      </c>
      <c r="AC282" t="s">
        <v>639</v>
      </c>
      <c r="AD282" t="s">
        <v>640</v>
      </c>
      <c r="AE282" t="s">
        <v>47</v>
      </c>
      <c r="AF282" t="s">
        <v>641</v>
      </c>
      <c r="AG282" t="s">
        <v>642</v>
      </c>
      <c r="AH282" t="s">
        <v>47</v>
      </c>
      <c r="AI282" t="s">
        <v>643</v>
      </c>
      <c r="AJ282" t="s">
        <v>644</v>
      </c>
    </row>
    <row r="283" spans="1:36" x14ac:dyDescent="0.25">
      <c r="A283" t="s">
        <v>3502</v>
      </c>
      <c r="B283" t="s">
        <v>84</v>
      </c>
      <c r="C283">
        <v>64587388</v>
      </c>
      <c r="D283">
        <v>64588586</v>
      </c>
      <c r="E283" t="s">
        <v>35</v>
      </c>
      <c r="F283">
        <v>12.47</v>
      </c>
      <c r="G283" t="s">
        <v>1282</v>
      </c>
      <c r="H283" t="s">
        <v>174</v>
      </c>
      <c r="I283" t="s">
        <v>3503</v>
      </c>
      <c r="J283">
        <v>-205068</v>
      </c>
      <c r="K283" t="s">
        <v>3504</v>
      </c>
      <c r="L283">
        <v>13196</v>
      </c>
      <c r="M283" t="s">
        <v>3505</v>
      </c>
      <c r="N283" t="s">
        <v>3504</v>
      </c>
      <c r="O283" t="s">
        <v>3506</v>
      </c>
      <c r="P283" t="s">
        <v>3507</v>
      </c>
      <c r="Q283" t="s">
        <v>3508</v>
      </c>
      <c r="R283" t="s">
        <v>3509</v>
      </c>
      <c r="S283" t="s">
        <v>44</v>
      </c>
      <c r="T283" t="str">
        <f t="shared" si="4"/>
        <v>chr15:64587388-64588586</v>
      </c>
      <c r="U283" s="1">
        <f>(W283+X283)/(Y283+Z283)</f>
        <v>1.1134512777309746</v>
      </c>
      <c r="V283" s="1">
        <f>_xlfn.T.TEST(W283:X283, Y283:Z283, 2, 1)</f>
        <v>0.56983088871288368</v>
      </c>
      <c r="W283" s="4">
        <v>18.100000000000001</v>
      </c>
      <c r="X283" s="4">
        <v>21.55</v>
      </c>
      <c r="Y283" s="3">
        <v>18.600000000000001</v>
      </c>
      <c r="Z283" s="3">
        <v>17.010000000000002</v>
      </c>
      <c r="AA283" s="2">
        <v>13.52</v>
      </c>
      <c r="AB283">
        <v>11.15</v>
      </c>
      <c r="AC283" t="s">
        <v>3510</v>
      </c>
      <c r="AD283" t="s">
        <v>3511</v>
      </c>
      <c r="AE283" t="s">
        <v>47</v>
      </c>
      <c r="AF283" t="s">
        <v>3512</v>
      </c>
      <c r="AG283" t="s">
        <v>3513</v>
      </c>
      <c r="AH283" t="s">
        <v>47</v>
      </c>
      <c r="AI283" t="s">
        <v>3514</v>
      </c>
      <c r="AJ283" t="s">
        <v>47</v>
      </c>
    </row>
    <row r="284" spans="1:36" x14ac:dyDescent="0.25">
      <c r="A284" t="s">
        <v>1704</v>
      </c>
      <c r="B284" t="s">
        <v>68</v>
      </c>
      <c r="C284">
        <v>5911758</v>
      </c>
      <c r="D284">
        <v>5913834</v>
      </c>
      <c r="E284" t="s">
        <v>35</v>
      </c>
      <c r="F284">
        <v>40.189999</v>
      </c>
      <c r="G284" t="s">
        <v>36</v>
      </c>
      <c r="H284" t="s">
        <v>1705</v>
      </c>
      <c r="I284" t="s">
        <v>1705</v>
      </c>
      <c r="J284">
        <v>75</v>
      </c>
      <c r="K284" t="s">
        <v>1706</v>
      </c>
      <c r="L284">
        <v>19708</v>
      </c>
      <c r="M284" t="s">
        <v>1707</v>
      </c>
      <c r="N284" t="s">
        <v>1706</v>
      </c>
      <c r="O284" t="s">
        <v>1708</v>
      </c>
      <c r="P284" t="s">
        <v>1709</v>
      </c>
      <c r="Q284" t="s">
        <v>1710</v>
      </c>
      <c r="R284" t="s">
        <v>1711</v>
      </c>
      <c r="S284" t="s">
        <v>44</v>
      </c>
      <c r="T284" t="str">
        <f t="shared" si="4"/>
        <v>chr19:5911758-5913834</v>
      </c>
      <c r="U284" s="1">
        <f>(W284+X284)/(Y284+Z284)</f>
        <v>1.1129281086084544</v>
      </c>
      <c r="V284" s="1">
        <f>_xlfn.T.TEST(W284:X284, Y284:Z284, 2, 1)</f>
        <v>8.5296226812782691E-2</v>
      </c>
      <c r="W284" s="4">
        <v>53.95</v>
      </c>
      <c r="X284" s="4">
        <v>54.26</v>
      </c>
      <c r="Y284" s="3">
        <v>47.72</v>
      </c>
      <c r="Z284" s="3">
        <v>49.51</v>
      </c>
      <c r="AA284" s="2">
        <v>15.26</v>
      </c>
      <c r="AB284">
        <v>46.72</v>
      </c>
      <c r="AC284" t="s">
        <v>1712</v>
      </c>
      <c r="AD284" t="s">
        <v>1713</v>
      </c>
      <c r="AE284" t="s">
        <v>47</v>
      </c>
      <c r="AF284" t="s">
        <v>1714</v>
      </c>
      <c r="AG284" t="s">
        <v>1715</v>
      </c>
      <c r="AH284" t="s">
        <v>47</v>
      </c>
      <c r="AI284" t="s">
        <v>1716</v>
      </c>
      <c r="AJ284" t="s">
        <v>1717</v>
      </c>
    </row>
    <row r="285" spans="1:36" x14ac:dyDescent="0.25">
      <c r="A285" t="s">
        <v>561</v>
      </c>
      <c r="B285" t="s">
        <v>302</v>
      </c>
      <c r="C285">
        <v>19561219</v>
      </c>
      <c r="D285">
        <v>19564012</v>
      </c>
      <c r="E285" t="s">
        <v>35</v>
      </c>
      <c r="F285">
        <v>76.691665999999998</v>
      </c>
      <c r="G285" t="s">
        <v>36</v>
      </c>
      <c r="H285" t="s">
        <v>562</v>
      </c>
      <c r="I285" t="s">
        <v>562</v>
      </c>
      <c r="J285">
        <v>-217</v>
      </c>
      <c r="K285" t="s">
        <v>563</v>
      </c>
      <c r="L285">
        <v>232947</v>
      </c>
      <c r="M285" t="s">
        <v>564</v>
      </c>
      <c r="N285" t="s">
        <v>563</v>
      </c>
      <c r="O285" t="s">
        <v>565</v>
      </c>
      <c r="P285" t="s">
        <v>566</v>
      </c>
      <c r="Q285" t="s">
        <v>567</v>
      </c>
      <c r="R285" t="s">
        <v>568</v>
      </c>
      <c r="S285" t="s">
        <v>44</v>
      </c>
      <c r="T285" t="str">
        <f t="shared" si="4"/>
        <v>chr7:19561219-19564012</v>
      </c>
      <c r="U285" s="1">
        <f>(W285+X285)/(Y285+Z285)</f>
        <v>1.1128035559410234</v>
      </c>
      <c r="V285" s="1">
        <f>_xlfn.T.TEST(W285:X285, Y285:Z285, 2, 1)</f>
        <v>0.44279531940270628</v>
      </c>
      <c r="W285" s="4">
        <v>106.81</v>
      </c>
      <c r="X285" s="4">
        <v>98.48</v>
      </c>
      <c r="Y285" s="3">
        <v>87.72</v>
      </c>
      <c r="Z285" s="3">
        <v>96.76</v>
      </c>
      <c r="AA285" s="2">
        <v>22.68</v>
      </c>
      <c r="AB285">
        <v>109.74</v>
      </c>
      <c r="AC285" t="s">
        <v>569</v>
      </c>
      <c r="AD285" t="s">
        <v>570</v>
      </c>
      <c r="AE285" t="s">
        <v>47</v>
      </c>
      <c r="AF285" t="s">
        <v>571</v>
      </c>
      <c r="AG285" t="s">
        <v>572</v>
      </c>
      <c r="AH285" t="s">
        <v>47</v>
      </c>
      <c r="AI285" t="s">
        <v>573</v>
      </c>
      <c r="AJ285" t="s">
        <v>574</v>
      </c>
    </row>
    <row r="286" spans="1:36" x14ac:dyDescent="0.25">
      <c r="A286" t="s">
        <v>1199</v>
      </c>
      <c r="B286" t="s">
        <v>689</v>
      </c>
      <c r="C286">
        <v>83155320</v>
      </c>
      <c r="D286">
        <v>83157553</v>
      </c>
      <c r="E286" t="s">
        <v>35</v>
      </c>
      <c r="F286">
        <v>53.606667000000002</v>
      </c>
      <c r="G286" t="s">
        <v>36</v>
      </c>
      <c r="H286" t="s">
        <v>1200</v>
      </c>
      <c r="I286" t="s">
        <v>1200</v>
      </c>
      <c r="J286">
        <v>32</v>
      </c>
      <c r="K286" t="s">
        <v>1201</v>
      </c>
      <c r="L286">
        <v>71837</v>
      </c>
      <c r="M286" t="s">
        <v>1202</v>
      </c>
      <c r="N286" t="s">
        <v>1201</v>
      </c>
      <c r="O286" t="s">
        <v>1203</v>
      </c>
      <c r="P286" t="s">
        <v>1204</v>
      </c>
      <c r="Q286" t="s">
        <v>1205</v>
      </c>
      <c r="R286" t="s">
        <v>1206</v>
      </c>
      <c r="S286" t="s">
        <v>44</v>
      </c>
      <c r="T286" t="str">
        <f t="shared" si="4"/>
        <v>chr6:83155320-83157553</v>
      </c>
      <c r="U286" s="1">
        <f>(W286+X286)/(Y286+Z286)</f>
        <v>1.1103496612413362</v>
      </c>
      <c r="V286" s="1">
        <f>_xlfn.T.TEST(W286:X286, Y286:Z286, 2, 1)</f>
        <v>0.53278205321878647</v>
      </c>
      <c r="W286" s="4">
        <v>74.94</v>
      </c>
      <c r="X286" s="4">
        <v>67.64</v>
      </c>
      <c r="Y286" s="3">
        <v>60</v>
      </c>
      <c r="Z286" s="3">
        <v>68.41</v>
      </c>
      <c r="AA286" s="2">
        <v>13.52</v>
      </c>
      <c r="AB286">
        <v>80.16</v>
      </c>
      <c r="AC286" t="s">
        <v>1207</v>
      </c>
      <c r="AD286" t="s">
        <v>1208</v>
      </c>
      <c r="AE286" t="s">
        <v>47</v>
      </c>
      <c r="AF286" t="s">
        <v>1209</v>
      </c>
      <c r="AG286" t="s">
        <v>1210</v>
      </c>
      <c r="AH286" t="s">
        <v>47</v>
      </c>
      <c r="AI286" t="s">
        <v>1211</v>
      </c>
      <c r="AJ286" t="s">
        <v>1212</v>
      </c>
    </row>
    <row r="287" spans="1:36" x14ac:dyDescent="0.25">
      <c r="A287" t="s">
        <v>3555</v>
      </c>
      <c r="B287" t="s">
        <v>157</v>
      </c>
      <c r="C287">
        <v>41346186</v>
      </c>
      <c r="D287">
        <v>41347819</v>
      </c>
      <c r="E287" t="s">
        <v>35</v>
      </c>
      <c r="F287">
        <v>12.412000000000001</v>
      </c>
      <c r="G287" t="s">
        <v>2406</v>
      </c>
      <c r="H287" t="s">
        <v>174</v>
      </c>
      <c r="I287" t="s">
        <v>174</v>
      </c>
      <c r="J287">
        <v>146197</v>
      </c>
      <c r="K287" t="s">
        <v>3556</v>
      </c>
      <c r="L287">
        <v>78706</v>
      </c>
      <c r="M287" t="s">
        <v>3557</v>
      </c>
      <c r="N287" t="s">
        <v>3556</v>
      </c>
      <c r="O287" t="s">
        <v>3558</v>
      </c>
      <c r="P287" t="s">
        <v>3559</v>
      </c>
      <c r="Q287" t="s">
        <v>3560</v>
      </c>
      <c r="R287" t="s">
        <v>3561</v>
      </c>
      <c r="S287" t="s">
        <v>120</v>
      </c>
      <c r="T287" t="str">
        <f t="shared" si="4"/>
        <v>chr3:41346186-41347819</v>
      </c>
      <c r="U287" s="1">
        <f>(W287+X287)/(Y287+Z287)</f>
        <v>1.1100550275137566</v>
      </c>
      <c r="V287" s="1">
        <f>_xlfn.T.TEST(W287:X287, Y287:Z287, 2, 1)</f>
        <v>0.12844589771353077</v>
      </c>
      <c r="W287" s="4">
        <v>22.45</v>
      </c>
      <c r="X287" s="4">
        <v>21.93</v>
      </c>
      <c r="Y287" s="3">
        <v>20.7</v>
      </c>
      <c r="Z287" s="3">
        <v>19.28</v>
      </c>
      <c r="AA287" s="2">
        <v>8.7200000000000006</v>
      </c>
      <c r="AB287">
        <v>24</v>
      </c>
      <c r="AC287" t="s">
        <v>3562</v>
      </c>
      <c r="AD287" t="s">
        <v>3563</v>
      </c>
      <c r="AE287" t="s">
        <v>47</v>
      </c>
      <c r="AF287" t="s">
        <v>3564</v>
      </c>
      <c r="AG287" t="s">
        <v>47</v>
      </c>
      <c r="AH287" t="s">
        <v>47</v>
      </c>
      <c r="AI287" t="s">
        <v>3565</v>
      </c>
      <c r="AJ287" t="s">
        <v>3566</v>
      </c>
    </row>
    <row r="288" spans="1:36" x14ac:dyDescent="0.25">
      <c r="A288" t="s">
        <v>3544</v>
      </c>
      <c r="B288" t="s">
        <v>203</v>
      </c>
      <c r="C288">
        <v>111601793</v>
      </c>
      <c r="D288">
        <v>111603318</v>
      </c>
      <c r="E288" t="s">
        <v>35</v>
      </c>
      <c r="F288">
        <v>12.412499</v>
      </c>
      <c r="G288" t="s">
        <v>2365</v>
      </c>
      <c r="H288" t="s">
        <v>174</v>
      </c>
      <c r="I288" t="s">
        <v>174</v>
      </c>
      <c r="J288">
        <v>20994</v>
      </c>
      <c r="K288" t="s">
        <v>3545</v>
      </c>
      <c r="L288">
        <v>330164</v>
      </c>
      <c r="M288" t="s">
        <v>3546</v>
      </c>
      <c r="N288" t="s">
        <v>3547</v>
      </c>
      <c r="O288" t="s">
        <v>3548</v>
      </c>
      <c r="P288" t="s">
        <v>3549</v>
      </c>
      <c r="Q288" t="s">
        <v>90</v>
      </c>
      <c r="R288" t="s">
        <v>3550</v>
      </c>
      <c r="S288" t="s">
        <v>120</v>
      </c>
      <c r="T288" t="str">
        <f t="shared" si="4"/>
        <v>chr5:111601793-111603318</v>
      </c>
      <c r="U288" s="1">
        <f>(W288+X288)/(Y288+Z288)</f>
        <v>1.1051560379918588</v>
      </c>
      <c r="V288" s="1">
        <f>_xlfn.T.TEST(W288:X288, Y288:Z288, 2, 1)</f>
        <v>0.60513691342250719</v>
      </c>
      <c r="W288" s="4">
        <v>18.46</v>
      </c>
      <c r="X288" s="4">
        <v>14.12</v>
      </c>
      <c r="Y288" s="3">
        <v>14.74</v>
      </c>
      <c r="Z288" s="3">
        <v>14.74</v>
      </c>
      <c r="AA288" s="2">
        <v>10.9</v>
      </c>
      <c r="AB288">
        <v>26.15</v>
      </c>
      <c r="AC288" t="s">
        <v>3551</v>
      </c>
      <c r="AD288" t="s">
        <v>3552</v>
      </c>
      <c r="AE288" t="s">
        <v>47</v>
      </c>
      <c r="AF288" t="s">
        <v>47</v>
      </c>
      <c r="AG288" t="s">
        <v>47</v>
      </c>
      <c r="AH288" t="s">
        <v>47</v>
      </c>
      <c r="AI288" t="s">
        <v>3553</v>
      </c>
      <c r="AJ288" t="s">
        <v>3554</v>
      </c>
    </row>
    <row r="289" spans="1:36" x14ac:dyDescent="0.25">
      <c r="A289" t="s">
        <v>4202</v>
      </c>
      <c r="B289" t="s">
        <v>84</v>
      </c>
      <c r="C289">
        <v>41168195</v>
      </c>
      <c r="D289">
        <v>41169112</v>
      </c>
      <c r="E289" t="s">
        <v>35</v>
      </c>
      <c r="F289">
        <v>8.4849999999999994</v>
      </c>
      <c r="G289" t="s">
        <v>2899</v>
      </c>
      <c r="H289" t="s">
        <v>174</v>
      </c>
      <c r="I289" t="s">
        <v>3046</v>
      </c>
      <c r="J289">
        <v>-5048</v>
      </c>
      <c r="K289" t="s">
        <v>4203</v>
      </c>
      <c r="L289">
        <v>100418302</v>
      </c>
      <c r="M289" t="s">
        <v>47</v>
      </c>
      <c r="N289" t="s">
        <v>4203</v>
      </c>
      <c r="O289" t="s">
        <v>47</v>
      </c>
      <c r="P289" t="s">
        <v>4204</v>
      </c>
      <c r="Q289" t="s">
        <v>90</v>
      </c>
      <c r="R289" t="s">
        <v>4205</v>
      </c>
      <c r="S289" t="s">
        <v>3845</v>
      </c>
      <c r="T289" t="str">
        <f t="shared" si="4"/>
        <v>chr15:41168195-41169112</v>
      </c>
      <c r="U289" s="1">
        <f>(W289+X289)/(Y289+Z289)</f>
        <v>1.1031839622641508</v>
      </c>
      <c r="V289" s="1">
        <f>_xlfn.T.TEST(W289:X289, Y289:Z289, 2, 1)</f>
        <v>0.77352729437919776</v>
      </c>
      <c r="W289" s="4">
        <v>9.0500000000000007</v>
      </c>
      <c r="X289" s="4">
        <v>9.66</v>
      </c>
      <c r="Y289" s="3">
        <v>10.53</v>
      </c>
      <c r="Z289" s="3">
        <v>6.43</v>
      </c>
      <c r="AA289" s="2">
        <v>10.47</v>
      </c>
      <c r="AB289">
        <v>10.72</v>
      </c>
      <c r="AC289" t="s">
        <v>47</v>
      </c>
      <c r="AD289" t="s">
        <v>47</v>
      </c>
      <c r="AE289" t="s">
        <v>47</v>
      </c>
      <c r="AF289" t="s">
        <v>4206</v>
      </c>
      <c r="AG289" t="s">
        <v>47</v>
      </c>
      <c r="AH289" t="s">
        <v>47</v>
      </c>
      <c r="AI289" t="s">
        <v>4207</v>
      </c>
      <c r="AJ289" t="s">
        <v>47</v>
      </c>
    </row>
    <row r="290" spans="1:36" x14ac:dyDescent="0.25">
      <c r="A290" t="s">
        <v>5094</v>
      </c>
      <c r="B290" t="s">
        <v>53</v>
      </c>
      <c r="C290">
        <v>177727320</v>
      </c>
      <c r="D290">
        <v>177728334</v>
      </c>
      <c r="E290" t="s">
        <v>35</v>
      </c>
      <c r="F290">
        <v>6.68</v>
      </c>
      <c r="G290" t="s">
        <v>3125</v>
      </c>
      <c r="H290" t="s">
        <v>174</v>
      </c>
      <c r="I290" t="s">
        <v>174</v>
      </c>
      <c r="J290">
        <v>-1987</v>
      </c>
      <c r="K290" t="s">
        <v>5095</v>
      </c>
      <c r="L290">
        <v>69428</v>
      </c>
      <c r="M290" t="s">
        <v>5096</v>
      </c>
      <c r="N290" t="s">
        <v>5095</v>
      </c>
      <c r="O290" t="s">
        <v>5097</v>
      </c>
      <c r="P290" t="s">
        <v>5098</v>
      </c>
      <c r="Q290" t="s">
        <v>90</v>
      </c>
      <c r="R290" t="s">
        <v>5099</v>
      </c>
      <c r="S290" t="s">
        <v>44</v>
      </c>
      <c r="T290" t="str">
        <f t="shared" si="4"/>
        <v>chr1:177727320-177728334</v>
      </c>
      <c r="U290" s="1">
        <f>(W290+X290)/(Y290+Z290)</f>
        <v>1.1027027027027028</v>
      </c>
      <c r="V290" s="1">
        <f>_xlfn.T.TEST(W290:X290, Y290:Z290, 2, 1)</f>
        <v>0.74223788318168671</v>
      </c>
      <c r="W290" s="4">
        <v>8.33</v>
      </c>
      <c r="X290" s="4">
        <v>10.029999999999999</v>
      </c>
      <c r="Y290" s="3">
        <v>9.4700000000000006</v>
      </c>
      <c r="Z290" s="3">
        <v>7.18</v>
      </c>
      <c r="AA290" s="2">
        <v>10.47</v>
      </c>
      <c r="AB290">
        <v>16.72</v>
      </c>
      <c r="AC290" t="s">
        <v>47</v>
      </c>
      <c r="AD290" t="s">
        <v>47</v>
      </c>
      <c r="AE290" t="s">
        <v>47</v>
      </c>
      <c r="AF290" t="s">
        <v>47</v>
      </c>
      <c r="AG290" t="s">
        <v>47</v>
      </c>
      <c r="AH290" t="s">
        <v>47</v>
      </c>
      <c r="AI290" t="s">
        <v>5100</v>
      </c>
      <c r="AJ290" t="s">
        <v>5101</v>
      </c>
    </row>
    <row r="291" spans="1:36" x14ac:dyDescent="0.25">
      <c r="A291" t="s">
        <v>127</v>
      </c>
      <c r="B291" t="s">
        <v>68</v>
      </c>
      <c r="C291">
        <v>6234790</v>
      </c>
      <c r="D291">
        <v>6237674</v>
      </c>
      <c r="E291" t="s">
        <v>35</v>
      </c>
      <c r="F291">
        <v>123.239998</v>
      </c>
      <c r="G291" t="s">
        <v>36</v>
      </c>
      <c r="H291" t="s">
        <v>128</v>
      </c>
      <c r="I291" t="s">
        <v>128</v>
      </c>
      <c r="J291">
        <v>-392</v>
      </c>
      <c r="K291" t="s">
        <v>129</v>
      </c>
      <c r="L291">
        <v>225849</v>
      </c>
      <c r="M291" t="s">
        <v>130</v>
      </c>
      <c r="N291" t="s">
        <v>129</v>
      </c>
      <c r="O291" t="s">
        <v>131</v>
      </c>
      <c r="P291" t="s">
        <v>132</v>
      </c>
      <c r="Q291" t="s">
        <v>133</v>
      </c>
      <c r="R291" t="s">
        <v>134</v>
      </c>
      <c r="S291" t="s">
        <v>44</v>
      </c>
      <c r="T291" t="str">
        <f t="shared" si="4"/>
        <v>chr19:6234790-6237674</v>
      </c>
      <c r="U291" s="1">
        <f>(W291+X291)/(Y291+Z291)</f>
        <v>1.102462712452307</v>
      </c>
      <c r="V291" s="1">
        <f>_xlfn.T.TEST(W291:X291, Y291:Z291, 2, 1)</f>
        <v>0.28771057544240403</v>
      </c>
      <c r="W291" s="4">
        <v>165.1</v>
      </c>
      <c r="X291" s="4">
        <v>152.74</v>
      </c>
      <c r="Y291" s="3">
        <v>143.16</v>
      </c>
      <c r="Z291" s="3">
        <v>145.13999999999999</v>
      </c>
      <c r="AA291" s="2">
        <v>19.62</v>
      </c>
      <c r="AB291">
        <v>166.32</v>
      </c>
      <c r="AC291" t="s">
        <v>135</v>
      </c>
      <c r="AD291" t="s">
        <v>136</v>
      </c>
      <c r="AE291" t="s">
        <v>47</v>
      </c>
      <c r="AF291" t="s">
        <v>137</v>
      </c>
      <c r="AG291" t="s">
        <v>138</v>
      </c>
      <c r="AH291" t="s">
        <v>47</v>
      </c>
      <c r="AI291" t="s">
        <v>139</v>
      </c>
      <c r="AJ291" t="s">
        <v>140</v>
      </c>
    </row>
    <row r="292" spans="1:36" x14ac:dyDescent="0.25">
      <c r="A292" t="s">
        <v>1391</v>
      </c>
      <c r="B292" t="s">
        <v>157</v>
      </c>
      <c r="C292">
        <v>108770050</v>
      </c>
      <c r="D292">
        <v>108773276</v>
      </c>
      <c r="E292" t="s">
        <v>35</v>
      </c>
      <c r="F292">
        <v>47.801997999999998</v>
      </c>
      <c r="G292" t="s">
        <v>1392</v>
      </c>
      <c r="H292" t="s">
        <v>1393</v>
      </c>
      <c r="I292" t="s">
        <v>1393</v>
      </c>
      <c r="J292">
        <v>32005</v>
      </c>
      <c r="K292" t="s">
        <v>1394</v>
      </c>
      <c r="L292">
        <v>329738</v>
      </c>
      <c r="M292" t="s">
        <v>1395</v>
      </c>
      <c r="N292" t="s">
        <v>1394</v>
      </c>
      <c r="O292" t="s">
        <v>1396</v>
      </c>
      <c r="P292" t="s">
        <v>1397</v>
      </c>
      <c r="Q292" t="s">
        <v>1398</v>
      </c>
      <c r="R292" t="s">
        <v>1399</v>
      </c>
      <c r="S292" t="s">
        <v>44</v>
      </c>
      <c r="T292" t="str">
        <f t="shared" si="4"/>
        <v>chr3:108770050-108773276</v>
      </c>
      <c r="U292" s="1">
        <f>(W292+X292)/(Y292+Z292)</f>
        <v>1.1006914433880726</v>
      </c>
      <c r="V292" s="1">
        <f>_xlfn.T.TEST(W292:X292, Y292:Z292, 2, 1)</f>
        <v>0.1392668332910714</v>
      </c>
      <c r="W292" s="4">
        <v>60.46</v>
      </c>
      <c r="X292" s="4">
        <v>66.89</v>
      </c>
      <c r="Y292" s="3">
        <v>53.34</v>
      </c>
      <c r="Z292" s="3">
        <v>62.36</v>
      </c>
      <c r="AA292" s="2">
        <v>20.5</v>
      </c>
      <c r="AB292">
        <v>92.59</v>
      </c>
      <c r="AC292" t="s">
        <v>1400</v>
      </c>
      <c r="AD292" t="s">
        <v>999</v>
      </c>
      <c r="AE292" t="s">
        <v>47</v>
      </c>
      <c r="AF292" t="s">
        <v>47</v>
      </c>
      <c r="AG292" t="s">
        <v>1401</v>
      </c>
      <c r="AH292" t="s">
        <v>47</v>
      </c>
      <c r="AI292" t="s">
        <v>1402</v>
      </c>
      <c r="AJ292" t="s">
        <v>1403</v>
      </c>
    </row>
    <row r="293" spans="1:36" x14ac:dyDescent="0.25">
      <c r="A293" t="s">
        <v>2970</v>
      </c>
      <c r="B293" t="s">
        <v>203</v>
      </c>
      <c r="C293">
        <v>36741874</v>
      </c>
      <c r="D293">
        <v>36743173</v>
      </c>
      <c r="E293" t="s">
        <v>35</v>
      </c>
      <c r="F293">
        <v>17.863333000000001</v>
      </c>
      <c r="G293" t="s">
        <v>36</v>
      </c>
      <c r="H293" t="s">
        <v>174</v>
      </c>
      <c r="I293" t="s">
        <v>174</v>
      </c>
      <c r="J293">
        <v>6156</v>
      </c>
      <c r="K293" t="s">
        <v>2971</v>
      </c>
      <c r="L293">
        <v>117197</v>
      </c>
      <c r="M293" t="s">
        <v>2972</v>
      </c>
      <c r="N293" t="s">
        <v>2971</v>
      </c>
      <c r="O293" t="s">
        <v>2973</v>
      </c>
      <c r="P293" t="s">
        <v>2974</v>
      </c>
      <c r="Q293" t="s">
        <v>2975</v>
      </c>
      <c r="R293" t="s">
        <v>2976</v>
      </c>
      <c r="S293" t="s">
        <v>44</v>
      </c>
      <c r="T293" t="str">
        <f t="shared" si="4"/>
        <v>chr5:36741874-36743173</v>
      </c>
      <c r="U293" s="1">
        <f>(W293+X293)/(Y293+Z293)</f>
        <v>1.1006439303601241</v>
      </c>
      <c r="V293" s="1">
        <f>_xlfn.T.TEST(W293:X293, Y293:Z293, 2, 1)</f>
        <v>0.845274473086707</v>
      </c>
      <c r="W293" s="4">
        <v>25.71</v>
      </c>
      <c r="X293" s="4">
        <v>20.440000000000001</v>
      </c>
      <c r="Y293" s="3">
        <v>15.09</v>
      </c>
      <c r="Z293" s="3">
        <v>26.84</v>
      </c>
      <c r="AA293" s="2">
        <v>11.77</v>
      </c>
      <c r="AB293">
        <v>28.29</v>
      </c>
      <c r="AC293" t="s">
        <v>2977</v>
      </c>
      <c r="AD293" t="s">
        <v>2978</v>
      </c>
      <c r="AE293" t="s">
        <v>47</v>
      </c>
      <c r="AF293" t="s">
        <v>2979</v>
      </c>
      <c r="AG293" t="s">
        <v>2980</v>
      </c>
      <c r="AH293" t="s">
        <v>47</v>
      </c>
      <c r="AI293" t="s">
        <v>2981</v>
      </c>
      <c r="AJ293" t="s">
        <v>2982</v>
      </c>
    </row>
    <row r="294" spans="1:36" x14ac:dyDescent="0.25">
      <c r="A294" t="s">
        <v>4072</v>
      </c>
      <c r="B294" t="s">
        <v>53</v>
      </c>
      <c r="C294">
        <v>179140838</v>
      </c>
      <c r="D294">
        <v>179141875</v>
      </c>
      <c r="E294" t="s">
        <v>35</v>
      </c>
      <c r="F294">
        <v>8.9674999999999994</v>
      </c>
      <c r="G294" t="s">
        <v>2365</v>
      </c>
      <c r="H294" t="s">
        <v>4073</v>
      </c>
      <c r="I294" t="s">
        <v>4073</v>
      </c>
      <c r="J294">
        <v>376685</v>
      </c>
      <c r="K294" t="s">
        <v>4074</v>
      </c>
      <c r="L294">
        <v>69726</v>
      </c>
      <c r="M294" t="s">
        <v>4075</v>
      </c>
      <c r="N294" t="s">
        <v>4074</v>
      </c>
      <c r="O294" t="s">
        <v>4076</v>
      </c>
      <c r="P294" t="s">
        <v>4077</v>
      </c>
      <c r="Q294" t="s">
        <v>4078</v>
      </c>
      <c r="R294" t="s">
        <v>4079</v>
      </c>
      <c r="S294" t="s">
        <v>44</v>
      </c>
      <c r="T294" t="str">
        <f t="shared" si="4"/>
        <v>chr1:179140838-179141875</v>
      </c>
      <c r="U294" s="1">
        <f>(W294+X294)/(Y294+Z294)</f>
        <v>1.099481865284974</v>
      </c>
      <c r="V294" s="1">
        <f>_xlfn.T.TEST(W294:X294, Y294:Z294, 2, 1)</f>
        <v>0.74223788318168682</v>
      </c>
      <c r="W294" s="4">
        <v>12.67</v>
      </c>
      <c r="X294" s="4">
        <v>8.5500000000000007</v>
      </c>
      <c r="Y294" s="3">
        <v>9.4700000000000006</v>
      </c>
      <c r="Z294" s="3">
        <v>9.83</v>
      </c>
      <c r="AA294" s="2">
        <v>13.08</v>
      </c>
      <c r="AB294">
        <v>14.15</v>
      </c>
      <c r="AC294" t="s">
        <v>4080</v>
      </c>
      <c r="AD294" t="s">
        <v>4081</v>
      </c>
      <c r="AE294" t="s">
        <v>47</v>
      </c>
      <c r="AF294" t="s">
        <v>47</v>
      </c>
      <c r="AG294" t="s">
        <v>47</v>
      </c>
      <c r="AH294" t="s">
        <v>47</v>
      </c>
      <c r="AI294" t="s">
        <v>4082</v>
      </c>
      <c r="AJ294" t="s">
        <v>4083</v>
      </c>
    </row>
    <row r="295" spans="1:36" x14ac:dyDescent="0.25">
      <c r="A295" t="s">
        <v>1433</v>
      </c>
      <c r="B295" t="s">
        <v>361</v>
      </c>
      <c r="C295">
        <v>18247877</v>
      </c>
      <c r="D295">
        <v>18250239</v>
      </c>
      <c r="E295" t="s">
        <v>35</v>
      </c>
      <c r="F295">
        <v>46.361668000000002</v>
      </c>
      <c r="G295" t="s">
        <v>36</v>
      </c>
      <c r="H295" t="s">
        <v>1434</v>
      </c>
      <c r="I295" t="s">
        <v>1434</v>
      </c>
      <c r="J295">
        <v>175</v>
      </c>
      <c r="K295" t="s">
        <v>1435</v>
      </c>
      <c r="L295">
        <v>15547</v>
      </c>
      <c r="M295" t="s">
        <v>1436</v>
      </c>
      <c r="N295" t="s">
        <v>1437</v>
      </c>
      <c r="O295" t="s">
        <v>1438</v>
      </c>
      <c r="P295" t="s">
        <v>1439</v>
      </c>
      <c r="Q295" t="s">
        <v>1440</v>
      </c>
      <c r="R295" t="s">
        <v>1441</v>
      </c>
      <c r="S295" t="s">
        <v>44</v>
      </c>
      <c r="T295" t="str">
        <f t="shared" si="4"/>
        <v>chr16:18247877-18250239</v>
      </c>
      <c r="U295" s="1">
        <f>(W295+X295)/(Y295+Z295)</f>
        <v>1.0984759671746775</v>
      </c>
      <c r="V295" s="1">
        <f>_xlfn.T.TEST(W295:X295, Y295:Z295, 2, 1)</f>
        <v>0.31264228950860445</v>
      </c>
      <c r="W295" s="4">
        <v>59.38</v>
      </c>
      <c r="X295" s="4">
        <v>62.43</v>
      </c>
      <c r="Y295" s="3">
        <v>56.84</v>
      </c>
      <c r="Z295" s="3">
        <v>54.05</v>
      </c>
      <c r="AA295" s="2">
        <v>18.32</v>
      </c>
      <c r="AB295">
        <v>69.87</v>
      </c>
      <c r="AC295" t="s">
        <v>1442</v>
      </c>
      <c r="AD295" t="s">
        <v>1443</v>
      </c>
      <c r="AE295" t="s">
        <v>47</v>
      </c>
      <c r="AF295" t="s">
        <v>1444</v>
      </c>
      <c r="AG295" t="s">
        <v>1445</v>
      </c>
      <c r="AH295" t="s">
        <v>47</v>
      </c>
      <c r="AI295" t="s">
        <v>1446</v>
      </c>
      <c r="AJ295" t="s">
        <v>1447</v>
      </c>
    </row>
    <row r="296" spans="1:36" x14ac:dyDescent="0.25">
      <c r="A296" t="s">
        <v>4897</v>
      </c>
      <c r="B296" t="s">
        <v>203</v>
      </c>
      <c r="C296">
        <v>22409903</v>
      </c>
      <c r="D296">
        <v>22410701</v>
      </c>
      <c r="E296" t="s">
        <v>35</v>
      </c>
      <c r="F296">
        <v>7</v>
      </c>
      <c r="G296" t="s">
        <v>2899</v>
      </c>
      <c r="H296" t="s">
        <v>174</v>
      </c>
      <c r="I296" t="s">
        <v>4898</v>
      </c>
      <c r="J296">
        <v>-65597</v>
      </c>
      <c r="K296" t="s">
        <v>4899</v>
      </c>
      <c r="L296">
        <v>19699</v>
      </c>
      <c r="M296" t="s">
        <v>4900</v>
      </c>
      <c r="N296" t="s">
        <v>4901</v>
      </c>
      <c r="O296" t="s">
        <v>4902</v>
      </c>
      <c r="P296" t="s">
        <v>4903</v>
      </c>
      <c r="Q296" t="s">
        <v>4904</v>
      </c>
      <c r="R296" t="s">
        <v>4905</v>
      </c>
      <c r="S296" t="s">
        <v>44</v>
      </c>
      <c r="T296" t="str">
        <f t="shared" si="4"/>
        <v>chr5:22409903-22410701</v>
      </c>
      <c r="U296" s="1">
        <f>(W296+X296)/(Y296+Z296)</f>
        <v>1.0968769917144678</v>
      </c>
      <c r="V296" s="1">
        <f>_xlfn.T.TEST(W296:X296, Y296:Z296, 2, 1)</f>
        <v>0.72521017949040911</v>
      </c>
      <c r="W296" s="4">
        <v>9.7799999999999994</v>
      </c>
      <c r="X296" s="4">
        <v>7.43</v>
      </c>
      <c r="Y296" s="3">
        <v>7.37</v>
      </c>
      <c r="Z296" s="3">
        <v>8.32</v>
      </c>
      <c r="AA296" s="2">
        <v>8.2899999999999991</v>
      </c>
      <c r="AB296">
        <v>8.57</v>
      </c>
      <c r="AC296" t="s">
        <v>47</v>
      </c>
      <c r="AD296" t="s">
        <v>47</v>
      </c>
      <c r="AE296" t="s">
        <v>47</v>
      </c>
      <c r="AF296" t="s">
        <v>4906</v>
      </c>
      <c r="AG296" t="s">
        <v>47</v>
      </c>
      <c r="AH296" t="s">
        <v>47</v>
      </c>
      <c r="AI296" t="s">
        <v>4907</v>
      </c>
      <c r="AJ296" t="s">
        <v>47</v>
      </c>
    </row>
    <row r="297" spans="1:36" x14ac:dyDescent="0.25">
      <c r="A297" t="s">
        <v>1939</v>
      </c>
      <c r="B297" t="s">
        <v>446</v>
      </c>
      <c r="C297">
        <v>127069791</v>
      </c>
      <c r="D297">
        <v>127071660</v>
      </c>
      <c r="E297" t="s">
        <v>35</v>
      </c>
      <c r="F297">
        <v>34.563332000000003</v>
      </c>
      <c r="G297" t="s">
        <v>36</v>
      </c>
      <c r="H297" t="s">
        <v>1940</v>
      </c>
      <c r="I297" t="s">
        <v>1940</v>
      </c>
      <c r="J297">
        <v>244</v>
      </c>
      <c r="K297" t="s">
        <v>1941</v>
      </c>
      <c r="L297">
        <v>100504703</v>
      </c>
      <c r="M297" t="s">
        <v>1942</v>
      </c>
      <c r="N297" t="s">
        <v>1941</v>
      </c>
      <c r="O297" t="s">
        <v>1943</v>
      </c>
      <c r="P297" t="s">
        <v>1944</v>
      </c>
      <c r="Q297" t="s">
        <v>90</v>
      </c>
      <c r="R297" t="s">
        <v>1945</v>
      </c>
      <c r="S297" t="s">
        <v>120</v>
      </c>
      <c r="T297" t="str">
        <f t="shared" si="4"/>
        <v>chr10:127069791-127071660</v>
      </c>
      <c r="U297" s="1">
        <f>(W297+X297)/(Y297+Z297)</f>
        <v>1.0965069413345276</v>
      </c>
      <c r="V297" s="1">
        <f>_xlfn.T.TEST(W297:X297, Y297:Z297, 2, 1)</f>
        <v>0.4037159851142163</v>
      </c>
      <c r="W297" s="4">
        <v>48.51</v>
      </c>
      <c r="X297" s="4">
        <v>49.43</v>
      </c>
      <c r="Y297" s="3">
        <v>47.37</v>
      </c>
      <c r="Z297" s="3">
        <v>41.95</v>
      </c>
      <c r="AA297" s="2">
        <v>10.47</v>
      </c>
      <c r="AB297">
        <v>48.44</v>
      </c>
      <c r="AC297" t="s">
        <v>1946</v>
      </c>
      <c r="AD297" t="s">
        <v>1947</v>
      </c>
      <c r="AE297" t="s">
        <v>47</v>
      </c>
      <c r="AF297" t="s">
        <v>1948</v>
      </c>
      <c r="AG297" t="s">
        <v>1949</v>
      </c>
      <c r="AH297" t="s">
        <v>47</v>
      </c>
      <c r="AI297" t="s">
        <v>1950</v>
      </c>
      <c r="AJ297" t="s">
        <v>1951</v>
      </c>
    </row>
    <row r="298" spans="1:36" x14ac:dyDescent="0.25">
      <c r="A298" t="s">
        <v>1000</v>
      </c>
      <c r="B298" t="s">
        <v>84</v>
      </c>
      <c r="C298">
        <v>88920540</v>
      </c>
      <c r="D298">
        <v>88922973</v>
      </c>
      <c r="E298" t="s">
        <v>35</v>
      </c>
      <c r="F298">
        <v>60.601664999999997</v>
      </c>
      <c r="G298" t="s">
        <v>36</v>
      </c>
      <c r="H298" t="s">
        <v>1001</v>
      </c>
      <c r="I298" t="s">
        <v>1001</v>
      </c>
      <c r="J298">
        <v>32662</v>
      </c>
      <c r="K298" t="s">
        <v>1002</v>
      </c>
      <c r="L298">
        <v>239591</v>
      </c>
      <c r="M298" t="s">
        <v>1003</v>
      </c>
      <c r="N298" t="s">
        <v>1004</v>
      </c>
      <c r="O298" t="s">
        <v>1005</v>
      </c>
      <c r="P298" t="s">
        <v>1006</v>
      </c>
      <c r="Q298" t="s">
        <v>1007</v>
      </c>
      <c r="R298" t="s">
        <v>1008</v>
      </c>
      <c r="S298" t="s">
        <v>44</v>
      </c>
      <c r="T298" t="str">
        <f t="shared" si="4"/>
        <v>chr15:88920540-88922973</v>
      </c>
      <c r="U298" s="1">
        <f>(W298+X298)/(Y298+Z298)</f>
        <v>1.0960782962299263</v>
      </c>
      <c r="V298" s="1">
        <f>_xlfn.T.TEST(W298:X298, Y298:Z298, 2, 1)</f>
        <v>7.6354941817766128E-2</v>
      </c>
      <c r="W298" s="4">
        <v>85.08</v>
      </c>
      <c r="X298" s="4">
        <v>73.95</v>
      </c>
      <c r="Y298" s="3">
        <v>78.95</v>
      </c>
      <c r="Z298" s="3">
        <v>66.14</v>
      </c>
      <c r="AA298" s="2">
        <v>18.75</v>
      </c>
      <c r="AB298">
        <v>86.16</v>
      </c>
      <c r="AC298" t="s">
        <v>1009</v>
      </c>
      <c r="AD298" t="s">
        <v>1010</v>
      </c>
      <c r="AE298" t="s">
        <v>47</v>
      </c>
      <c r="AF298" t="s">
        <v>1011</v>
      </c>
      <c r="AG298" t="s">
        <v>1012</v>
      </c>
      <c r="AH298" t="s">
        <v>47</v>
      </c>
      <c r="AI298" t="s">
        <v>1013</v>
      </c>
      <c r="AJ298" t="s">
        <v>1014</v>
      </c>
    </row>
    <row r="299" spans="1:36" x14ac:dyDescent="0.25">
      <c r="A299" t="s">
        <v>487</v>
      </c>
      <c r="B299" t="s">
        <v>84</v>
      </c>
      <c r="C299">
        <v>99650639</v>
      </c>
      <c r="D299">
        <v>99653347</v>
      </c>
      <c r="E299" t="s">
        <v>35</v>
      </c>
      <c r="F299">
        <v>82.626671000000002</v>
      </c>
      <c r="G299" t="s">
        <v>36</v>
      </c>
      <c r="H299" t="s">
        <v>488</v>
      </c>
      <c r="I299" t="s">
        <v>488</v>
      </c>
      <c r="J299">
        <v>-337</v>
      </c>
      <c r="K299" t="s">
        <v>489</v>
      </c>
      <c r="L299">
        <v>26934</v>
      </c>
      <c r="M299" t="s">
        <v>490</v>
      </c>
      <c r="N299" t="s">
        <v>491</v>
      </c>
      <c r="O299" t="s">
        <v>492</v>
      </c>
      <c r="P299" t="s">
        <v>493</v>
      </c>
      <c r="Q299" t="s">
        <v>494</v>
      </c>
      <c r="R299" t="s">
        <v>495</v>
      </c>
      <c r="S299" t="s">
        <v>44</v>
      </c>
      <c r="T299" t="str">
        <f t="shared" si="4"/>
        <v>chr15:99650639-99653347</v>
      </c>
      <c r="U299" s="1">
        <f>(W299+X299)/(Y299+Z299)</f>
        <v>1.0959394703656999</v>
      </c>
      <c r="V299" s="1">
        <f>_xlfn.T.TEST(W299:X299, Y299:Z299, 2, 1)</f>
        <v>0.39028041992132884</v>
      </c>
      <c r="W299" s="4">
        <v>103.18</v>
      </c>
      <c r="X299" s="4">
        <v>114.09</v>
      </c>
      <c r="Y299" s="3">
        <v>100.36</v>
      </c>
      <c r="Z299" s="3">
        <v>97.89</v>
      </c>
      <c r="AA299" s="2">
        <v>18.32</v>
      </c>
      <c r="AB299">
        <v>129.03</v>
      </c>
      <c r="AC299" t="s">
        <v>496</v>
      </c>
      <c r="AD299" t="s">
        <v>497</v>
      </c>
      <c r="AE299" t="s">
        <v>47</v>
      </c>
      <c r="AF299" t="s">
        <v>498</v>
      </c>
      <c r="AG299" t="s">
        <v>499</v>
      </c>
      <c r="AH299" t="s">
        <v>47</v>
      </c>
      <c r="AI299" t="s">
        <v>500</v>
      </c>
      <c r="AJ299" t="s">
        <v>501</v>
      </c>
    </row>
    <row r="300" spans="1:36" x14ac:dyDescent="0.25">
      <c r="A300" t="s">
        <v>3689</v>
      </c>
      <c r="B300" t="s">
        <v>446</v>
      </c>
      <c r="C300">
        <v>109560067</v>
      </c>
      <c r="D300">
        <v>109561867</v>
      </c>
      <c r="E300" t="s">
        <v>35</v>
      </c>
      <c r="F300">
        <v>11.436</v>
      </c>
      <c r="G300" t="s">
        <v>2406</v>
      </c>
      <c r="H300" t="s">
        <v>174</v>
      </c>
      <c r="I300" t="s">
        <v>3690</v>
      </c>
      <c r="J300">
        <v>439423</v>
      </c>
      <c r="K300" t="s">
        <v>3691</v>
      </c>
      <c r="L300">
        <v>260315</v>
      </c>
      <c r="M300" t="s">
        <v>3692</v>
      </c>
      <c r="N300" t="s">
        <v>3693</v>
      </c>
      <c r="O300" t="s">
        <v>3694</v>
      </c>
      <c r="P300" t="s">
        <v>3695</v>
      </c>
      <c r="Q300" t="s">
        <v>3696</v>
      </c>
      <c r="R300" t="s">
        <v>3697</v>
      </c>
      <c r="S300" t="s">
        <v>44</v>
      </c>
      <c r="T300" t="str">
        <f t="shared" si="4"/>
        <v>chr10:109560067-109561867</v>
      </c>
      <c r="U300" s="1">
        <f>(W300+X300)/(Y300+Z300)</f>
        <v>1.094885277246654</v>
      </c>
      <c r="V300" s="1">
        <f>_xlfn.T.TEST(W300:X300, Y300:Z300, 2, 1)</f>
        <v>0.35199907197271035</v>
      </c>
      <c r="W300" s="4">
        <v>24.26</v>
      </c>
      <c r="X300" s="4">
        <v>21.55</v>
      </c>
      <c r="Y300" s="3">
        <v>21.05</v>
      </c>
      <c r="Z300" s="3">
        <v>20.79</v>
      </c>
      <c r="AA300" s="2">
        <v>13.52</v>
      </c>
      <c r="AB300">
        <v>21.86</v>
      </c>
      <c r="AC300" t="s">
        <v>3698</v>
      </c>
      <c r="AD300" t="s">
        <v>3699</v>
      </c>
      <c r="AE300" t="s">
        <v>47</v>
      </c>
      <c r="AF300" t="s">
        <v>3700</v>
      </c>
      <c r="AG300" t="s">
        <v>47</v>
      </c>
      <c r="AH300" t="s">
        <v>47</v>
      </c>
      <c r="AI300" t="s">
        <v>3701</v>
      </c>
      <c r="AJ300" t="s">
        <v>3702</v>
      </c>
    </row>
    <row r="301" spans="1:36" x14ac:dyDescent="0.25">
      <c r="A301" t="s">
        <v>1116</v>
      </c>
      <c r="B301" t="s">
        <v>532</v>
      </c>
      <c r="C301">
        <v>34964189</v>
      </c>
      <c r="D301">
        <v>34967263</v>
      </c>
      <c r="E301" t="s">
        <v>35</v>
      </c>
      <c r="F301">
        <v>57.584999000000003</v>
      </c>
      <c r="G301" t="s">
        <v>36</v>
      </c>
      <c r="H301" t="s">
        <v>1117</v>
      </c>
      <c r="I301" t="s">
        <v>1117</v>
      </c>
      <c r="J301">
        <v>-36</v>
      </c>
      <c r="K301" t="s">
        <v>1118</v>
      </c>
      <c r="L301">
        <v>21951</v>
      </c>
      <c r="M301" t="s">
        <v>1119</v>
      </c>
      <c r="N301" t="s">
        <v>1118</v>
      </c>
      <c r="O301" t="s">
        <v>1120</v>
      </c>
      <c r="P301" t="s">
        <v>1121</v>
      </c>
      <c r="Q301" t="s">
        <v>1122</v>
      </c>
      <c r="R301" t="s">
        <v>1123</v>
      </c>
      <c r="S301" t="s">
        <v>44</v>
      </c>
      <c r="T301" t="str">
        <f t="shared" si="4"/>
        <v>chr8:34964189-34967263</v>
      </c>
      <c r="U301" s="1">
        <f>(W301+X301)/(Y301+Z301)</f>
        <v>1.0944710185706248</v>
      </c>
      <c r="V301" s="1">
        <f>_xlfn.T.TEST(W301:X301, Y301:Z301, 2, 1)</f>
        <v>0.41501641603544537</v>
      </c>
      <c r="W301" s="4">
        <v>74.58</v>
      </c>
      <c r="X301" s="4">
        <v>81.010000000000005</v>
      </c>
      <c r="Y301" s="3">
        <v>72.989999999999995</v>
      </c>
      <c r="Z301" s="3">
        <v>69.17</v>
      </c>
      <c r="AA301" s="2">
        <v>15.26</v>
      </c>
      <c r="AB301">
        <v>81.45</v>
      </c>
      <c r="AC301" t="s">
        <v>1124</v>
      </c>
      <c r="AD301" t="s">
        <v>1125</v>
      </c>
      <c r="AE301" t="s">
        <v>47</v>
      </c>
      <c r="AF301" t="s">
        <v>1126</v>
      </c>
      <c r="AG301" t="s">
        <v>1127</v>
      </c>
      <c r="AH301" t="s">
        <v>47</v>
      </c>
      <c r="AI301" t="s">
        <v>1128</v>
      </c>
      <c r="AJ301" t="s">
        <v>1129</v>
      </c>
    </row>
    <row r="302" spans="1:36" x14ac:dyDescent="0.25">
      <c r="A302" t="s">
        <v>3664</v>
      </c>
      <c r="B302" t="s">
        <v>188</v>
      </c>
      <c r="C302">
        <v>55975958</v>
      </c>
      <c r="D302">
        <v>55977246</v>
      </c>
      <c r="E302" t="s">
        <v>35</v>
      </c>
      <c r="F302">
        <v>11.55</v>
      </c>
      <c r="G302" t="s">
        <v>2200</v>
      </c>
      <c r="H302" t="s">
        <v>3665</v>
      </c>
      <c r="I302" t="s">
        <v>3665</v>
      </c>
      <c r="J302">
        <v>6120</v>
      </c>
      <c r="K302" t="s">
        <v>3666</v>
      </c>
      <c r="L302">
        <v>20420</v>
      </c>
      <c r="M302" t="s">
        <v>3667</v>
      </c>
      <c r="N302" t="s">
        <v>3666</v>
      </c>
      <c r="O302" t="s">
        <v>3668</v>
      </c>
      <c r="P302" t="s">
        <v>3669</v>
      </c>
      <c r="Q302" t="s">
        <v>3670</v>
      </c>
      <c r="R302" t="s">
        <v>3671</v>
      </c>
      <c r="S302" t="s">
        <v>44</v>
      </c>
      <c r="T302" t="str">
        <f t="shared" si="4"/>
        <v>chr17:55975958-55977246</v>
      </c>
      <c r="U302" s="1">
        <f>(W302+X302)/(Y302+Z302)</f>
        <v>1.0923441199684292</v>
      </c>
      <c r="V302" s="1">
        <f>_xlfn.T.TEST(W302:X302, Y302:Z302, 2, 1)</f>
        <v>0.81217975067469894</v>
      </c>
      <c r="W302" s="4">
        <v>17.739999999999998</v>
      </c>
      <c r="X302" s="4">
        <v>23.78</v>
      </c>
      <c r="Y302" s="3">
        <v>21.76</v>
      </c>
      <c r="Z302" s="3">
        <v>16.25</v>
      </c>
      <c r="AA302" s="2">
        <v>12.21</v>
      </c>
      <c r="AB302">
        <v>13.29</v>
      </c>
      <c r="AC302" t="s">
        <v>3672</v>
      </c>
      <c r="AD302" t="s">
        <v>3673</v>
      </c>
      <c r="AE302" t="s">
        <v>47</v>
      </c>
      <c r="AF302" t="s">
        <v>3674</v>
      </c>
      <c r="AG302" t="s">
        <v>47</v>
      </c>
      <c r="AH302" t="s">
        <v>47</v>
      </c>
      <c r="AI302" t="s">
        <v>3675</v>
      </c>
      <c r="AJ302" t="s">
        <v>47</v>
      </c>
    </row>
    <row r="303" spans="1:36" x14ac:dyDescent="0.25">
      <c r="A303" t="s">
        <v>3643</v>
      </c>
      <c r="B303" t="s">
        <v>84</v>
      </c>
      <c r="C303">
        <v>61679092</v>
      </c>
      <c r="D303">
        <v>61680289</v>
      </c>
      <c r="E303" t="s">
        <v>35</v>
      </c>
      <c r="F303">
        <v>11.702499</v>
      </c>
      <c r="G303" t="s">
        <v>2887</v>
      </c>
      <c r="H303" t="s">
        <v>174</v>
      </c>
      <c r="I303" t="s">
        <v>174</v>
      </c>
      <c r="J303">
        <v>94761</v>
      </c>
      <c r="K303" t="s">
        <v>3644</v>
      </c>
      <c r="L303">
        <v>432956</v>
      </c>
      <c r="M303" t="s">
        <v>3645</v>
      </c>
      <c r="N303" t="s">
        <v>3644</v>
      </c>
      <c r="O303" t="s">
        <v>3646</v>
      </c>
      <c r="P303" t="s">
        <v>3647</v>
      </c>
      <c r="Q303" t="s">
        <v>90</v>
      </c>
      <c r="R303" t="s">
        <v>3648</v>
      </c>
      <c r="S303" t="s">
        <v>120</v>
      </c>
      <c r="T303" t="str">
        <f t="shared" si="4"/>
        <v>chr15:61679092-61680289</v>
      </c>
      <c r="U303" s="1">
        <f>(W303+X303)/(Y303+Z303)</f>
        <v>1.0917225950782996</v>
      </c>
      <c r="V303" s="1">
        <f>_xlfn.T.TEST(W303:X303, Y303:Z303, 2, 1)</f>
        <v>0.65517376358884094</v>
      </c>
      <c r="W303" s="4">
        <v>14.84</v>
      </c>
      <c r="X303" s="4">
        <v>19.32</v>
      </c>
      <c r="Y303" s="3">
        <v>15.79</v>
      </c>
      <c r="Z303" s="3">
        <v>15.5</v>
      </c>
      <c r="AA303" s="2">
        <v>15.26</v>
      </c>
      <c r="AB303">
        <v>30.43</v>
      </c>
      <c r="AC303" t="s">
        <v>47</v>
      </c>
      <c r="AD303" t="s">
        <v>47</v>
      </c>
      <c r="AE303" t="s">
        <v>47</v>
      </c>
      <c r="AF303" t="s">
        <v>3649</v>
      </c>
      <c r="AG303" t="s">
        <v>3650</v>
      </c>
      <c r="AH303" t="s">
        <v>47</v>
      </c>
      <c r="AI303" t="s">
        <v>3651</v>
      </c>
      <c r="AJ303" t="s">
        <v>3652</v>
      </c>
    </row>
    <row r="304" spans="1:36" x14ac:dyDescent="0.25">
      <c r="A304" t="s">
        <v>688</v>
      </c>
      <c r="B304" t="s">
        <v>689</v>
      </c>
      <c r="C304">
        <v>29430179</v>
      </c>
      <c r="D304">
        <v>29434701</v>
      </c>
      <c r="E304" t="s">
        <v>35</v>
      </c>
      <c r="F304">
        <v>70.077774000000005</v>
      </c>
      <c r="G304" t="s">
        <v>36</v>
      </c>
      <c r="H304" t="s">
        <v>690</v>
      </c>
      <c r="I304" t="s">
        <v>690</v>
      </c>
      <c r="J304">
        <v>-713</v>
      </c>
      <c r="K304" t="s">
        <v>691</v>
      </c>
      <c r="L304">
        <v>68794</v>
      </c>
      <c r="M304" t="s">
        <v>692</v>
      </c>
      <c r="N304" t="s">
        <v>693</v>
      </c>
      <c r="O304" t="s">
        <v>694</v>
      </c>
      <c r="P304" t="s">
        <v>695</v>
      </c>
      <c r="Q304" t="s">
        <v>696</v>
      </c>
      <c r="R304" t="s">
        <v>697</v>
      </c>
      <c r="S304" t="s">
        <v>44</v>
      </c>
      <c r="T304" t="str">
        <f t="shared" si="4"/>
        <v>chr6:29430179-29434701</v>
      </c>
      <c r="U304" s="1">
        <f>(W304+X304)/(Y304+Z304)</f>
        <v>1.0901680316837774</v>
      </c>
      <c r="V304" s="1">
        <f>_xlfn.T.TEST(W304:X304, Y304:Z304, 2, 1)</f>
        <v>0.11308820643193554</v>
      </c>
      <c r="W304" s="4">
        <v>141.56</v>
      </c>
      <c r="X304" s="4">
        <v>141.96</v>
      </c>
      <c r="Y304" s="3">
        <v>131.94</v>
      </c>
      <c r="Z304" s="3">
        <v>128.13</v>
      </c>
      <c r="AA304" s="2">
        <v>33.14</v>
      </c>
      <c r="AB304">
        <v>170.61</v>
      </c>
      <c r="AC304" t="s">
        <v>698</v>
      </c>
      <c r="AD304" t="s">
        <v>699</v>
      </c>
      <c r="AE304" t="s">
        <v>47</v>
      </c>
      <c r="AF304" t="s">
        <v>700</v>
      </c>
      <c r="AG304" t="s">
        <v>701</v>
      </c>
      <c r="AH304" t="s">
        <v>47</v>
      </c>
      <c r="AI304" t="s">
        <v>702</v>
      </c>
      <c r="AJ304" t="s">
        <v>703</v>
      </c>
    </row>
    <row r="305" spans="1:36" x14ac:dyDescent="0.25">
      <c r="A305" t="s">
        <v>604</v>
      </c>
      <c r="B305" t="s">
        <v>84</v>
      </c>
      <c r="C305">
        <v>27629805</v>
      </c>
      <c r="D305">
        <v>27631923</v>
      </c>
      <c r="E305" t="s">
        <v>35</v>
      </c>
      <c r="F305">
        <v>75.256668000000005</v>
      </c>
      <c r="G305" t="s">
        <v>36</v>
      </c>
      <c r="H305" t="s">
        <v>605</v>
      </c>
      <c r="I305" t="s">
        <v>605</v>
      </c>
      <c r="J305">
        <v>-171</v>
      </c>
      <c r="K305" t="s">
        <v>606</v>
      </c>
      <c r="L305">
        <v>432940</v>
      </c>
      <c r="M305" t="s">
        <v>607</v>
      </c>
      <c r="N305" t="s">
        <v>606</v>
      </c>
      <c r="O305" t="s">
        <v>608</v>
      </c>
      <c r="P305" t="s">
        <v>609</v>
      </c>
      <c r="Q305" t="s">
        <v>610</v>
      </c>
      <c r="R305" t="s">
        <v>611</v>
      </c>
      <c r="S305" t="s">
        <v>44</v>
      </c>
      <c r="T305" t="str">
        <f t="shared" si="4"/>
        <v>chr15:27629805-27631923</v>
      </c>
      <c r="U305" s="1">
        <f>(W305+X305)/(Y305+Z305)</f>
        <v>1.089920626291182</v>
      </c>
      <c r="V305" s="1">
        <f>_xlfn.T.TEST(W305:X305, Y305:Z305, 2, 1)</f>
        <v>0.20159417460881937</v>
      </c>
      <c r="W305" s="4">
        <v>105.72</v>
      </c>
      <c r="X305" s="4">
        <v>94.76</v>
      </c>
      <c r="Y305" s="3">
        <v>94.74</v>
      </c>
      <c r="Z305" s="3">
        <v>89.2</v>
      </c>
      <c r="AA305" s="2">
        <v>14.39</v>
      </c>
      <c r="AB305">
        <v>92.16</v>
      </c>
      <c r="AC305" t="s">
        <v>612</v>
      </c>
      <c r="AD305" t="s">
        <v>613</v>
      </c>
      <c r="AE305" t="s">
        <v>47</v>
      </c>
      <c r="AF305" t="s">
        <v>614</v>
      </c>
      <c r="AG305" t="s">
        <v>615</v>
      </c>
      <c r="AH305" t="s">
        <v>47</v>
      </c>
      <c r="AI305" t="s">
        <v>616</v>
      </c>
      <c r="AJ305" t="s">
        <v>617</v>
      </c>
    </row>
    <row r="306" spans="1:36" x14ac:dyDescent="0.25">
      <c r="A306" t="s">
        <v>260</v>
      </c>
      <c r="B306" t="s">
        <v>84</v>
      </c>
      <c r="C306">
        <v>76537524</v>
      </c>
      <c r="D306">
        <v>76540023</v>
      </c>
      <c r="E306" t="s">
        <v>35</v>
      </c>
      <c r="F306">
        <v>99.346664000000004</v>
      </c>
      <c r="G306" t="s">
        <v>36</v>
      </c>
      <c r="H306" t="s">
        <v>261</v>
      </c>
      <c r="I306" t="s">
        <v>261</v>
      </c>
      <c r="J306">
        <v>-27</v>
      </c>
      <c r="K306" t="s">
        <v>262</v>
      </c>
      <c r="L306">
        <v>30840</v>
      </c>
      <c r="M306" t="s">
        <v>263</v>
      </c>
      <c r="N306" t="s">
        <v>262</v>
      </c>
      <c r="O306" t="s">
        <v>264</v>
      </c>
      <c r="P306" t="s">
        <v>265</v>
      </c>
      <c r="Q306" t="s">
        <v>266</v>
      </c>
      <c r="R306" t="s">
        <v>267</v>
      </c>
      <c r="S306" t="s">
        <v>44</v>
      </c>
      <c r="T306" t="str">
        <f t="shared" si="4"/>
        <v>chr15:76537524-76540023</v>
      </c>
      <c r="U306" s="1">
        <f>(W306+X306)/(Y306+Z306)</f>
        <v>1.0892077607113986</v>
      </c>
      <c r="V306" s="1">
        <f>_xlfn.T.TEST(W306:X306, Y306:Z306, 2, 1)</f>
        <v>0.30694032944382849</v>
      </c>
      <c r="W306" s="4">
        <v>124.91</v>
      </c>
      <c r="X306" s="4">
        <v>144.56</v>
      </c>
      <c r="Y306" s="3">
        <v>119.65</v>
      </c>
      <c r="Z306" s="3">
        <v>127.75</v>
      </c>
      <c r="AA306" s="2">
        <v>17.440000000000001</v>
      </c>
      <c r="AB306">
        <v>121.74</v>
      </c>
      <c r="AC306" t="s">
        <v>268</v>
      </c>
      <c r="AD306" t="s">
        <v>269</v>
      </c>
      <c r="AE306" t="s">
        <v>47</v>
      </c>
      <c r="AF306" t="s">
        <v>270</v>
      </c>
      <c r="AG306" t="s">
        <v>271</v>
      </c>
      <c r="AH306" t="s">
        <v>47</v>
      </c>
      <c r="AI306" t="s">
        <v>272</v>
      </c>
      <c r="AJ306" t="s">
        <v>273</v>
      </c>
    </row>
    <row r="307" spans="1:36" x14ac:dyDescent="0.25">
      <c r="A307" t="s">
        <v>3581</v>
      </c>
      <c r="B307" t="s">
        <v>34</v>
      </c>
      <c r="C307">
        <v>26561530</v>
      </c>
      <c r="D307">
        <v>26562472</v>
      </c>
      <c r="E307" t="s">
        <v>35</v>
      </c>
      <c r="F307">
        <v>12.254</v>
      </c>
      <c r="G307" t="s">
        <v>2240</v>
      </c>
      <c r="H307" t="s">
        <v>174</v>
      </c>
      <c r="I307" t="s">
        <v>174</v>
      </c>
      <c r="J307">
        <v>-19082</v>
      </c>
      <c r="K307" t="s">
        <v>3582</v>
      </c>
      <c r="L307">
        <v>353156</v>
      </c>
      <c r="M307" t="s">
        <v>3583</v>
      </c>
      <c r="N307" t="s">
        <v>3582</v>
      </c>
      <c r="O307" t="s">
        <v>3584</v>
      </c>
      <c r="P307" t="s">
        <v>3585</v>
      </c>
      <c r="Q307" t="s">
        <v>3586</v>
      </c>
      <c r="R307" t="s">
        <v>3587</v>
      </c>
      <c r="S307" t="s">
        <v>44</v>
      </c>
      <c r="T307" t="str">
        <f t="shared" si="4"/>
        <v>chr2:26561530-26562472</v>
      </c>
      <c r="U307" s="1">
        <f>(W307+X307)/(Y307+Z307)</f>
        <v>1.0888123924268505</v>
      </c>
      <c r="V307" s="1">
        <f>_xlfn.T.TEST(W307:X307, Y307:Z307, 2, 1)</f>
        <v>0.81922044811701611</v>
      </c>
      <c r="W307" s="4">
        <v>12.31</v>
      </c>
      <c r="X307" s="4">
        <v>19.32</v>
      </c>
      <c r="Y307" s="3">
        <v>15.44</v>
      </c>
      <c r="Z307" s="3">
        <v>13.61</v>
      </c>
      <c r="AA307" s="2">
        <v>8.2899999999999991</v>
      </c>
      <c r="AB307">
        <v>18</v>
      </c>
      <c r="AC307" t="s">
        <v>47</v>
      </c>
      <c r="AD307" t="s">
        <v>3588</v>
      </c>
      <c r="AE307" t="s">
        <v>47</v>
      </c>
      <c r="AF307" t="s">
        <v>3589</v>
      </c>
      <c r="AG307" t="s">
        <v>3590</v>
      </c>
      <c r="AH307" t="s">
        <v>47</v>
      </c>
      <c r="AI307" t="s">
        <v>3591</v>
      </c>
      <c r="AJ307" t="s">
        <v>3592</v>
      </c>
    </row>
    <row r="308" spans="1:36" x14ac:dyDescent="0.25">
      <c r="A308" t="s">
        <v>3567</v>
      </c>
      <c r="B308" t="s">
        <v>3531</v>
      </c>
      <c r="C308">
        <v>78723168</v>
      </c>
      <c r="D308">
        <v>78724543</v>
      </c>
      <c r="E308" t="s">
        <v>35</v>
      </c>
      <c r="F308">
        <v>12.285</v>
      </c>
      <c r="G308" t="s">
        <v>36</v>
      </c>
      <c r="H308" t="s">
        <v>174</v>
      </c>
      <c r="I308" t="s">
        <v>3568</v>
      </c>
      <c r="J308">
        <v>-524982</v>
      </c>
      <c r="K308" t="s">
        <v>3569</v>
      </c>
      <c r="L308">
        <v>13865</v>
      </c>
      <c r="M308" t="s">
        <v>3570</v>
      </c>
      <c r="N308" t="s">
        <v>3569</v>
      </c>
      <c r="O308" t="s">
        <v>3571</v>
      </c>
      <c r="P308" t="s">
        <v>3572</v>
      </c>
      <c r="Q308" t="s">
        <v>3573</v>
      </c>
      <c r="R308" t="s">
        <v>3574</v>
      </c>
      <c r="S308" t="s">
        <v>44</v>
      </c>
      <c r="T308" t="str">
        <f t="shared" si="4"/>
        <v>chr13:78723168-78724543</v>
      </c>
      <c r="U308" s="1">
        <f>(W308+X308)/(Y308+Z308)</f>
        <v>1.0877248343325971</v>
      </c>
      <c r="V308" s="1">
        <f>_xlfn.T.TEST(W308:X308, Y308:Z308, 2, 1)</f>
        <v>0.23986539811885904</v>
      </c>
      <c r="W308" s="4">
        <v>17.38</v>
      </c>
      <c r="X308" s="4">
        <v>17.09</v>
      </c>
      <c r="Y308" s="3">
        <v>15.44</v>
      </c>
      <c r="Z308" s="3">
        <v>16.25</v>
      </c>
      <c r="AA308" s="2">
        <v>10.47</v>
      </c>
      <c r="AB308">
        <v>18.43</v>
      </c>
      <c r="AC308" t="s">
        <v>3575</v>
      </c>
      <c r="AD308" t="s">
        <v>3576</v>
      </c>
      <c r="AE308" t="s">
        <v>47</v>
      </c>
      <c r="AF308" t="s">
        <v>3577</v>
      </c>
      <c r="AG308" t="s">
        <v>3578</v>
      </c>
      <c r="AH308" t="s">
        <v>47</v>
      </c>
      <c r="AI308" t="s">
        <v>3579</v>
      </c>
      <c r="AJ308" t="s">
        <v>3580</v>
      </c>
    </row>
    <row r="309" spans="1:36" x14ac:dyDescent="0.25">
      <c r="A309" t="s">
        <v>2646</v>
      </c>
      <c r="B309" t="s">
        <v>34</v>
      </c>
      <c r="C309">
        <v>30265440</v>
      </c>
      <c r="D309">
        <v>30267780</v>
      </c>
      <c r="E309" t="s">
        <v>35</v>
      </c>
      <c r="F309">
        <v>20.83</v>
      </c>
      <c r="G309" t="s">
        <v>36</v>
      </c>
      <c r="H309" t="s">
        <v>2647</v>
      </c>
      <c r="I309" t="s">
        <v>2647</v>
      </c>
      <c r="J309">
        <v>-111</v>
      </c>
      <c r="K309" t="s">
        <v>2648</v>
      </c>
      <c r="L309">
        <v>227696</v>
      </c>
      <c r="M309" t="s">
        <v>2649</v>
      </c>
      <c r="N309" t="s">
        <v>2650</v>
      </c>
      <c r="O309" t="s">
        <v>2651</v>
      </c>
      <c r="P309" t="s">
        <v>2652</v>
      </c>
      <c r="Q309" t="s">
        <v>90</v>
      </c>
      <c r="R309" t="s">
        <v>2653</v>
      </c>
      <c r="S309" t="s">
        <v>44</v>
      </c>
      <c r="T309" t="str">
        <f t="shared" si="4"/>
        <v>chr2:30265440-30267780</v>
      </c>
      <c r="U309" s="1">
        <f>(W309+X309)/(Y309+Z309)</f>
        <v>1.0816901408450705</v>
      </c>
      <c r="V309" s="1">
        <f>_xlfn.T.TEST(W309:X309, Y309:Z309, 2, 1)</f>
        <v>0.66760015631235758</v>
      </c>
      <c r="W309" s="4">
        <v>32.950000000000003</v>
      </c>
      <c r="X309" s="4">
        <v>43.85</v>
      </c>
      <c r="Y309" s="3">
        <v>35.090000000000003</v>
      </c>
      <c r="Z309" s="3">
        <v>35.909999999999997</v>
      </c>
      <c r="AA309" s="2">
        <v>15.26</v>
      </c>
      <c r="AB309">
        <v>31.29</v>
      </c>
      <c r="AC309" t="s">
        <v>2654</v>
      </c>
      <c r="AD309" t="s">
        <v>2655</v>
      </c>
      <c r="AE309" t="s">
        <v>47</v>
      </c>
      <c r="AF309" t="s">
        <v>2656</v>
      </c>
      <c r="AG309" t="s">
        <v>2657</v>
      </c>
      <c r="AH309" t="s">
        <v>47</v>
      </c>
      <c r="AI309" t="s">
        <v>2658</v>
      </c>
      <c r="AJ309" t="s">
        <v>2659</v>
      </c>
    </row>
    <row r="310" spans="1:36" x14ac:dyDescent="0.25">
      <c r="A310" t="s">
        <v>2983</v>
      </c>
      <c r="B310" t="s">
        <v>84</v>
      </c>
      <c r="C310">
        <v>39334040</v>
      </c>
      <c r="D310">
        <v>39335344</v>
      </c>
      <c r="E310" t="s">
        <v>35</v>
      </c>
      <c r="F310">
        <v>17.389999</v>
      </c>
      <c r="G310" t="s">
        <v>2824</v>
      </c>
      <c r="H310" t="s">
        <v>2984</v>
      </c>
      <c r="I310" t="s">
        <v>2985</v>
      </c>
      <c r="J310">
        <v>136406</v>
      </c>
      <c r="K310" t="s">
        <v>2986</v>
      </c>
      <c r="L310">
        <v>116838</v>
      </c>
      <c r="M310" t="s">
        <v>2987</v>
      </c>
      <c r="N310" t="s">
        <v>2986</v>
      </c>
      <c r="O310" t="s">
        <v>2988</v>
      </c>
      <c r="P310" t="s">
        <v>2989</v>
      </c>
      <c r="Q310" t="s">
        <v>2990</v>
      </c>
      <c r="R310" t="s">
        <v>2991</v>
      </c>
      <c r="S310" t="s">
        <v>44</v>
      </c>
      <c r="T310" t="str">
        <f t="shared" si="4"/>
        <v>chr15:39334040-39335344</v>
      </c>
      <c r="U310" s="1">
        <f>(W310+X310)/(Y310+Z310)</f>
        <v>1.0816640986132511</v>
      </c>
      <c r="V310" s="1">
        <f>_xlfn.T.TEST(W310:X310, Y310:Z310, 2, 1)</f>
        <v>0.13027902239072323</v>
      </c>
      <c r="W310" s="4">
        <v>24.98</v>
      </c>
      <c r="X310" s="4">
        <v>24.16</v>
      </c>
      <c r="Y310" s="3">
        <v>23.51</v>
      </c>
      <c r="Z310" s="3">
        <v>21.92</v>
      </c>
      <c r="AA310" s="2">
        <v>8.7200000000000006</v>
      </c>
      <c r="AB310">
        <v>30.43</v>
      </c>
      <c r="AC310" t="s">
        <v>2992</v>
      </c>
      <c r="AD310" t="s">
        <v>2993</v>
      </c>
      <c r="AE310" t="s">
        <v>47</v>
      </c>
      <c r="AF310" t="s">
        <v>47</v>
      </c>
      <c r="AG310" t="s">
        <v>47</v>
      </c>
      <c r="AH310" t="s">
        <v>47</v>
      </c>
      <c r="AI310" t="s">
        <v>2994</v>
      </c>
      <c r="AJ310" t="s">
        <v>47</v>
      </c>
    </row>
    <row r="311" spans="1:36" x14ac:dyDescent="0.25">
      <c r="A311" t="s">
        <v>2157</v>
      </c>
      <c r="B311" t="s">
        <v>446</v>
      </c>
      <c r="C311">
        <v>128545974</v>
      </c>
      <c r="D311">
        <v>128548160</v>
      </c>
      <c r="E311" t="s">
        <v>35</v>
      </c>
      <c r="F311">
        <v>28.823333999999999</v>
      </c>
      <c r="G311" t="s">
        <v>36</v>
      </c>
      <c r="H311" t="s">
        <v>2158</v>
      </c>
      <c r="I311" t="s">
        <v>2158</v>
      </c>
      <c r="J311">
        <v>679</v>
      </c>
      <c r="K311" t="s">
        <v>2159</v>
      </c>
      <c r="L311">
        <v>103284</v>
      </c>
      <c r="M311" t="s">
        <v>2160</v>
      </c>
      <c r="N311" t="s">
        <v>2159</v>
      </c>
      <c r="O311" t="s">
        <v>2161</v>
      </c>
      <c r="P311" t="s">
        <v>2162</v>
      </c>
      <c r="Q311" t="s">
        <v>2163</v>
      </c>
      <c r="R311" t="s">
        <v>2164</v>
      </c>
      <c r="S311" t="s">
        <v>44</v>
      </c>
      <c r="T311" t="str">
        <f t="shared" si="4"/>
        <v>chr10:128545974-128548160</v>
      </c>
      <c r="U311" s="1">
        <f>(W311+X311)/(Y311+Z311)</f>
        <v>1.0807588770670429</v>
      </c>
      <c r="V311" s="1">
        <f>_xlfn.T.TEST(W311:X311, Y311:Z311, 2, 1)</f>
        <v>0.56182516497054935</v>
      </c>
      <c r="W311" s="4">
        <v>44.17</v>
      </c>
      <c r="X311" s="4">
        <v>40.14</v>
      </c>
      <c r="Y311" s="3">
        <v>37.19</v>
      </c>
      <c r="Z311" s="3">
        <v>40.82</v>
      </c>
      <c r="AA311" s="2">
        <v>17.010000000000002</v>
      </c>
      <c r="AB311">
        <v>45.01</v>
      </c>
      <c r="AC311" t="s">
        <v>2165</v>
      </c>
      <c r="AD311" t="s">
        <v>2166</v>
      </c>
      <c r="AE311" t="s">
        <v>47</v>
      </c>
      <c r="AF311" t="s">
        <v>2167</v>
      </c>
      <c r="AG311" t="s">
        <v>2168</v>
      </c>
      <c r="AH311" t="s">
        <v>47</v>
      </c>
      <c r="AI311" t="s">
        <v>2169</v>
      </c>
      <c r="AJ311" t="s">
        <v>2170</v>
      </c>
    </row>
    <row r="312" spans="1:36" x14ac:dyDescent="0.25">
      <c r="A312" t="s">
        <v>3194</v>
      </c>
      <c r="B312" t="s">
        <v>532</v>
      </c>
      <c r="C312">
        <v>94706524</v>
      </c>
      <c r="D312">
        <v>94708386</v>
      </c>
      <c r="E312" t="s">
        <v>35</v>
      </c>
      <c r="F312">
        <v>14.664999999999999</v>
      </c>
      <c r="G312" t="s">
        <v>36</v>
      </c>
      <c r="H312" t="s">
        <v>174</v>
      </c>
      <c r="I312" t="s">
        <v>174</v>
      </c>
      <c r="J312">
        <v>-11213</v>
      </c>
      <c r="K312" t="s">
        <v>3195</v>
      </c>
      <c r="L312">
        <v>67801</v>
      </c>
      <c r="M312" t="s">
        <v>3196</v>
      </c>
      <c r="N312" t="s">
        <v>3195</v>
      </c>
      <c r="O312" t="s">
        <v>3197</v>
      </c>
      <c r="P312" t="s">
        <v>3198</v>
      </c>
      <c r="Q312" t="s">
        <v>3199</v>
      </c>
      <c r="R312" t="s">
        <v>3200</v>
      </c>
      <c r="S312" t="s">
        <v>44</v>
      </c>
      <c r="T312" t="str">
        <f t="shared" si="4"/>
        <v>chr8:94706524-94708386</v>
      </c>
      <c r="U312" s="1">
        <f>(W312+X312)/(Y312+Z312)</f>
        <v>1.0802126117419666</v>
      </c>
      <c r="V312" s="1">
        <f>_xlfn.T.TEST(W312:X312, Y312:Z312, 2, 1)</f>
        <v>9.1408027378979073E-2</v>
      </c>
      <c r="W312" s="4">
        <v>23.53</v>
      </c>
      <c r="X312" s="4">
        <v>21.18</v>
      </c>
      <c r="Y312" s="3">
        <v>22.11</v>
      </c>
      <c r="Z312" s="3">
        <v>19.28</v>
      </c>
      <c r="AA312" s="2">
        <v>15.26</v>
      </c>
      <c r="AB312">
        <v>26.58</v>
      </c>
      <c r="AC312" t="s">
        <v>3201</v>
      </c>
      <c r="AD312" t="s">
        <v>3202</v>
      </c>
      <c r="AE312" t="s">
        <v>47</v>
      </c>
      <c r="AF312" t="s">
        <v>3203</v>
      </c>
      <c r="AG312" t="s">
        <v>3204</v>
      </c>
      <c r="AH312" t="s">
        <v>47</v>
      </c>
      <c r="AI312" t="s">
        <v>3205</v>
      </c>
      <c r="AJ312" t="s">
        <v>3206</v>
      </c>
    </row>
    <row r="313" spans="1:36" x14ac:dyDescent="0.25">
      <c r="A313" t="s">
        <v>2660</v>
      </c>
      <c r="B313" t="s">
        <v>84</v>
      </c>
      <c r="C313">
        <v>102246985</v>
      </c>
      <c r="D313">
        <v>102248749</v>
      </c>
      <c r="E313" t="s">
        <v>35</v>
      </c>
      <c r="F313">
        <v>20.58</v>
      </c>
      <c r="G313" t="s">
        <v>36</v>
      </c>
      <c r="H313" t="s">
        <v>2661</v>
      </c>
      <c r="I313" t="s">
        <v>247</v>
      </c>
      <c r="J313">
        <v>-1367</v>
      </c>
      <c r="K313" t="s">
        <v>2662</v>
      </c>
      <c r="L313">
        <v>19411</v>
      </c>
      <c r="M313" t="s">
        <v>2663</v>
      </c>
      <c r="N313" t="s">
        <v>2664</v>
      </c>
      <c r="O313" t="s">
        <v>2665</v>
      </c>
      <c r="P313" t="s">
        <v>2666</v>
      </c>
      <c r="Q313" t="s">
        <v>2667</v>
      </c>
      <c r="R313" t="s">
        <v>2668</v>
      </c>
      <c r="S313" t="s">
        <v>44</v>
      </c>
      <c r="T313" t="str">
        <f t="shared" si="4"/>
        <v>chr15:102246985-102248749</v>
      </c>
      <c r="U313" s="1">
        <f>(W313+X313)/(Y313+Z313)</f>
        <v>1.0800564274378417</v>
      </c>
      <c r="V313" s="1">
        <f>_xlfn.T.TEST(W313:X313, Y313:Z313, 2, 1)</f>
        <v>0.25945255302687503</v>
      </c>
      <c r="W313" s="4">
        <v>30.41</v>
      </c>
      <c r="X313" s="4">
        <v>30.84</v>
      </c>
      <c r="Y313" s="3">
        <v>29.12</v>
      </c>
      <c r="Z313" s="3">
        <v>27.59</v>
      </c>
      <c r="AA313" s="2">
        <v>12.65</v>
      </c>
      <c r="AB313">
        <v>25.72</v>
      </c>
      <c r="AC313" t="s">
        <v>2669</v>
      </c>
      <c r="AD313" t="s">
        <v>2670</v>
      </c>
      <c r="AE313" t="s">
        <v>47</v>
      </c>
      <c r="AF313" t="s">
        <v>2671</v>
      </c>
      <c r="AG313" t="s">
        <v>2672</v>
      </c>
      <c r="AH313" t="s">
        <v>47</v>
      </c>
      <c r="AI313" t="s">
        <v>2673</v>
      </c>
      <c r="AJ313" t="s">
        <v>2674</v>
      </c>
    </row>
    <row r="314" spans="1:36" x14ac:dyDescent="0.25">
      <c r="A314" t="s">
        <v>3490</v>
      </c>
      <c r="B314" t="s">
        <v>1690</v>
      </c>
      <c r="C314">
        <v>80140272</v>
      </c>
      <c r="D314">
        <v>80141960</v>
      </c>
      <c r="E314" t="s">
        <v>35</v>
      </c>
      <c r="F314">
        <v>12.633333</v>
      </c>
      <c r="G314" t="s">
        <v>36</v>
      </c>
      <c r="H314" t="s">
        <v>174</v>
      </c>
      <c r="I314" t="s">
        <v>174</v>
      </c>
      <c r="J314">
        <v>-8272</v>
      </c>
      <c r="K314" t="s">
        <v>3491</v>
      </c>
      <c r="L314">
        <v>69548</v>
      </c>
      <c r="M314" t="s">
        <v>3492</v>
      </c>
      <c r="N314" t="s">
        <v>3491</v>
      </c>
      <c r="O314" t="s">
        <v>47</v>
      </c>
      <c r="P314" t="s">
        <v>3493</v>
      </c>
      <c r="Q314" t="s">
        <v>3494</v>
      </c>
      <c r="R314" t="s">
        <v>3495</v>
      </c>
      <c r="S314" t="s">
        <v>120</v>
      </c>
      <c r="T314" t="str">
        <f t="shared" si="4"/>
        <v>chr12:80140272-80141960</v>
      </c>
      <c r="U314" s="1">
        <f>(W314+X314)/(Y314+Z314)</f>
        <v>1.0797227036395149</v>
      </c>
      <c r="V314" s="1">
        <f>_xlfn.T.TEST(W314:X314, Y314:Z314, 2, 1)</f>
        <v>0.24044627504372756</v>
      </c>
      <c r="W314" s="4">
        <v>26.43</v>
      </c>
      <c r="X314" s="4">
        <v>23.41</v>
      </c>
      <c r="Y314" s="3">
        <v>23.86</v>
      </c>
      <c r="Z314" s="3">
        <v>22.3</v>
      </c>
      <c r="AA314" s="2">
        <v>12.21</v>
      </c>
      <c r="AB314">
        <v>29.58</v>
      </c>
      <c r="AC314" t="s">
        <v>3496</v>
      </c>
      <c r="AD314" t="s">
        <v>3497</v>
      </c>
      <c r="AE314" t="s">
        <v>47</v>
      </c>
      <c r="AF314" t="s">
        <v>3498</v>
      </c>
      <c r="AG314" t="s">
        <v>3499</v>
      </c>
      <c r="AH314" t="s">
        <v>47</v>
      </c>
      <c r="AI314" t="s">
        <v>3500</v>
      </c>
      <c r="AJ314" t="s">
        <v>3501</v>
      </c>
    </row>
    <row r="315" spans="1:36" x14ac:dyDescent="0.25">
      <c r="A315" t="s">
        <v>575</v>
      </c>
      <c r="B315" t="s">
        <v>84</v>
      </c>
      <c r="C315">
        <v>5114672</v>
      </c>
      <c r="D315">
        <v>5117348</v>
      </c>
      <c r="E315" t="s">
        <v>35</v>
      </c>
      <c r="F315">
        <v>75.733337000000006</v>
      </c>
      <c r="G315" t="s">
        <v>36</v>
      </c>
      <c r="H315" t="s">
        <v>576</v>
      </c>
      <c r="I315" t="s">
        <v>576</v>
      </c>
      <c r="J315">
        <v>-603</v>
      </c>
      <c r="K315" t="s">
        <v>577</v>
      </c>
      <c r="L315">
        <v>67281</v>
      </c>
      <c r="M315" t="s">
        <v>578</v>
      </c>
      <c r="N315" t="s">
        <v>577</v>
      </c>
      <c r="O315" t="s">
        <v>579</v>
      </c>
      <c r="P315" t="s">
        <v>580</v>
      </c>
      <c r="Q315" t="s">
        <v>581</v>
      </c>
      <c r="R315" t="s">
        <v>582</v>
      </c>
      <c r="S315" t="s">
        <v>44</v>
      </c>
      <c r="T315" t="str">
        <f t="shared" si="4"/>
        <v>chr15:5114672-5117348</v>
      </c>
      <c r="U315" s="1">
        <f>(W315+X315)/(Y315+Z315)</f>
        <v>1.0771601479323099</v>
      </c>
      <c r="V315" s="1">
        <f>_xlfn.T.TEST(W315:X315, Y315:Z315, 2, 1)</f>
        <v>5.5797850755596172E-2</v>
      </c>
      <c r="W315" s="4">
        <v>94.86</v>
      </c>
      <c r="X315" s="4">
        <v>97.37</v>
      </c>
      <c r="Y315" s="3">
        <v>87.37</v>
      </c>
      <c r="Z315" s="3">
        <v>91.09</v>
      </c>
      <c r="AA315" s="2">
        <v>28.78</v>
      </c>
      <c r="AB315">
        <v>98.59</v>
      </c>
      <c r="AC315" t="s">
        <v>583</v>
      </c>
      <c r="AD315" t="s">
        <v>584</v>
      </c>
      <c r="AE315" t="s">
        <v>47</v>
      </c>
      <c r="AF315" t="s">
        <v>585</v>
      </c>
      <c r="AG315" t="s">
        <v>586</v>
      </c>
      <c r="AH315" t="s">
        <v>47</v>
      </c>
      <c r="AI315" t="s">
        <v>587</v>
      </c>
      <c r="AJ315" t="s">
        <v>588</v>
      </c>
    </row>
    <row r="316" spans="1:36" x14ac:dyDescent="0.25">
      <c r="A316" t="s">
        <v>218</v>
      </c>
      <c r="B316" t="s">
        <v>188</v>
      </c>
      <c r="C316">
        <v>72916728</v>
      </c>
      <c r="D316">
        <v>72919924</v>
      </c>
      <c r="E316" t="s">
        <v>35</v>
      </c>
      <c r="F316">
        <v>108.801666</v>
      </c>
      <c r="G316" t="s">
        <v>36</v>
      </c>
      <c r="H316" t="s">
        <v>219</v>
      </c>
      <c r="I316" t="s">
        <v>219</v>
      </c>
      <c r="J316">
        <v>21</v>
      </c>
      <c r="K316" t="s">
        <v>220</v>
      </c>
      <c r="L316">
        <v>77889</v>
      </c>
      <c r="M316" t="s">
        <v>221</v>
      </c>
      <c r="N316" t="s">
        <v>220</v>
      </c>
      <c r="O316" t="s">
        <v>222</v>
      </c>
      <c r="P316" t="s">
        <v>223</v>
      </c>
      <c r="Q316" t="s">
        <v>224</v>
      </c>
      <c r="R316" t="s">
        <v>225</v>
      </c>
      <c r="S316" t="s">
        <v>44</v>
      </c>
      <c r="T316" t="str">
        <f t="shared" si="4"/>
        <v>chr17:72916728-72919924</v>
      </c>
      <c r="U316" s="1">
        <f>(W316+X316)/(Y316+Z316)</f>
        <v>1.0755497663014328</v>
      </c>
      <c r="V316" s="1">
        <f>_xlfn.T.TEST(W316:X316, Y316:Z316, 2, 1)</f>
        <v>0.60958631078136172</v>
      </c>
      <c r="W316" s="4">
        <v>148.44</v>
      </c>
      <c r="X316" s="4">
        <v>132.30000000000001</v>
      </c>
      <c r="Y316" s="3">
        <v>124.57</v>
      </c>
      <c r="Z316" s="3">
        <v>136.44999999999999</v>
      </c>
      <c r="AA316" s="2">
        <v>32.270000000000003</v>
      </c>
      <c r="AB316">
        <v>146.6</v>
      </c>
      <c r="AC316" t="s">
        <v>226</v>
      </c>
      <c r="AD316" t="s">
        <v>227</v>
      </c>
      <c r="AE316" t="s">
        <v>47</v>
      </c>
      <c r="AF316" t="s">
        <v>228</v>
      </c>
      <c r="AG316" t="s">
        <v>229</v>
      </c>
      <c r="AH316" t="s">
        <v>47</v>
      </c>
      <c r="AI316" t="s">
        <v>230</v>
      </c>
      <c r="AJ316" t="s">
        <v>231</v>
      </c>
    </row>
    <row r="317" spans="1:36" x14ac:dyDescent="0.25">
      <c r="A317" t="s">
        <v>4522</v>
      </c>
      <c r="B317" t="s">
        <v>188</v>
      </c>
      <c r="C317">
        <v>85731023</v>
      </c>
      <c r="D317">
        <v>85732122</v>
      </c>
      <c r="E317" t="s">
        <v>35</v>
      </c>
      <c r="F317">
        <v>7.6449999999999996</v>
      </c>
      <c r="G317" t="s">
        <v>2365</v>
      </c>
      <c r="H317" t="s">
        <v>174</v>
      </c>
      <c r="I317" t="s">
        <v>174</v>
      </c>
      <c r="J317">
        <v>-43318</v>
      </c>
      <c r="K317" t="s">
        <v>4523</v>
      </c>
      <c r="L317">
        <v>20472</v>
      </c>
      <c r="M317" t="s">
        <v>4524</v>
      </c>
      <c r="N317" t="s">
        <v>4523</v>
      </c>
      <c r="O317" t="s">
        <v>4525</v>
      </c>
      <c r="P317" t="s">
        <v>4526</v>
      </c>
      <c r="Q317" t="s">
        <v>90</v>
      </c>
      <c r="R317" t="s">
        <v>4527</v>
      </c>
      <c r="S317" t="s">
        <v>44</v>
      </c>
      <c r="T317" t="str">
        <f t="shared" si="4"/>
        <v>chr17:85731023-85732122</v>
      </c>
      <c r="U317" s="1">
        <f>(W317+X317)/(Y317+Z317)</f>
        <v>1.0754214729370011</v>
      </c>
      <c r="V317" s="1">
        <f>_xlfn.T.TEST(W317:X317, Y317:Z317, 2, 1)</f>
        <v>0.68409810199554466</v>
      </c>
      <c r="W317" s="4">
        <v>10.86</v>
      </c>
      <c r="X317" s="4">
        <v>13.38</v>
      </c>
      <c r="Y317" s="3">
        <v>11.58</v>
      </c>
      <c r="Z317" s="3">
        <v>10.96</v>
      </c>
      <c r="AA317" s="2">
        <v>9.59</v>
      </c>
      <c r="AB317">
        <v>16.72</v>
      </c>
      <c r="AC317" t="s">
        <v>4528</v>
      </c>
      <c r="AD317" t="s">
        <v>4529</v>
      </c>
      <c r="AE317" t="s">
        <v>47</v>
      </c>
      <c r="AF317" t="s">
        <v>47</v>
      </c>
      <c r="AG317" t="s">
        <v>47</v>
      </c>
      <c r="AH317" t="s">
        <v>47</v>
      </c>
      <c r="AI317" t="s">
        <v>4530</v>
      </c>
      <c r="AJ317" t="s">
        <v>4531</v>
      </c>
    </row>
    <row r="318" spans="1:36" x14ac:dyDescent="0.25">
      <c r="A318" t="s">
        <v>1213</v>
      </c>
      <c r="B318" t="s">
        <v>84</v>
      </c>
      <c r="C318">
        <v>66890665</v>
      </c>
      <c r="D318">
        <v>66892972</v>
      </c>
      <c r="E318" t="s">
        <v>35</v>
      </c>
      <c r="F318">
        <v>53.48</v>
      </c>
      <c r="G318" t="s">
        <v>36</v>
      </c>
      <c r="H318" t="s">
        <v>1214</v>
      </c>
      <c r="I318" t="s">
        <v>1214</v>
      </c>
      <c r="J318">
        <v>449</v>
      </c>
      <c r="K318" t="s">
        <v>1215</v>
      </c>
      <c r="L318">
        <v>22402</v>
      </c>
      <c r="M318" t="s">
        <v>1216</v>
      </c>
      <c r="N318" t="s">
        <v>1215</v>
      </c>
      <c r="O318" t="s">
        <v>1217</v>
      </c>
      <c r="P318" t="s">
        <v>1218</v>
      </c>
      <c r="Q318" t="s">
        <v>1219</v>
      </c>
      <c r="R318" t="s">
        <v>1220</v>
      </c>
      <c r="S318" t="s">
        <v>44</v>
      </c>
      <c r="T318" t="str">
        <f t="shared" si="4"/>
        <v>chr15:66890665-66892972</v>
      </c>
      <c r="U318" s="1">
        <f>(W318+X318)/(Y318+Z318)</f>
        <v>1.0749682337992374</v>
      </c>
      <c r="V318" s="1">
        <f>_xlfn.T.TEST(W318:X318, Y318:Z318, 2, 1)</f>
        <v>0.39257569557456956</v>
      </c>
      <c r="W318" s="4">
        <v>70.239999999999995</v>
      </c>
      <c r="X318" s="4">
        <v>73.58</v>
      </c>
      <c r="Y318" s="3">
        <v>68.78</v>
      </c>
      <c r="Z318" s="3">
        <v>65.010000000000005</v>
      </c>
      <c r="AA318" s="2">
        <v>19.62</v>
      </c>
      <c r="AB318">
        <v>68.59</v>
      </c>
      <c r="AC318" t="s">
        <v>1221</v>
      </c>
      <c r="AD318" t="s">
        <v>1222</v>
      </c>
      <c r="AE318" t="s">
        <v>47</v>
      </c>
      <c r="AF318" t="s">
        <v>1223</v>
      </c>
      <c r="AG318" t="s">
        <v>1224</v>
      </c>
      <c r="AH318" t="s">
        <v>47</v>
      </c>
      <c r="AI318" t="s">
        <v>1225</v>
      </c>
      <c r="AJ318" t="s">
        <v>1226</v>
      </c>
    </row>
    <row r="319" spans="1:36" x14ac:dyDescent="0.25">
      <c r="A319" t="s">
        <v>3083</v>
      </c>
      <c r="B319" t="s">
        <v>53</v>
      </c>
      <c r="C319">
        <v>164538434</v>
      </c>
      <c r="D319">
        <v>164540520</v>
      </c>
      <c r="E319" t="s">
        <v>35</v>
      </c>
      <c r="F319">
        <v>15.862500000000001</v>
      </c>
      <c r="G319" t="s">
        <v>3084</v>
      </c>
      <c r="H319" t="s">
        <v>174</v>
      </c>
      <c r="I319" t="s">
        <v>3085</v>
      </c>
      <c r="J319">
        <v>36170</v>
      </c>
      <c r="K319" t="s">
        <v>3086</v>
      </c>
      <c r="L319">
        <v>102635083</v>
      </c>
      <c r="M319" t="s">
        <v>3087</v>
      </c>
      <c r="N319" t="s">
        <v>3086</v>
      </c>
      <c r="O319" t="s">
        <v>3088</v>
      </c>
      <c r="P319" t="s">
        <v>3089</v>
      </c>
      <c r="Q319" t="s">
        <v>90</v>
      </c>
      <c r="R319" t="s">
        <v>3090</v>
      </c>
      <c r="S319" t="s">
        <v>120</v>
      </c>
      <c r="T319" t="str">
        <f t="shared" si="4"/>
        <v>chr1:164538434-164540520</v>
      </c>
      <c r="U319" s="1">
        <f>(W319+X319)/(Y319+Z319)</f>
        <v>1.0745548961424332</v>
      </c>
      <c r="V319" s="1">
        <f>_xlfn.T.TEST(W319:X319, Y319:Z319, 2, 1)</f>
        <v>0.29135518641727204</v>
      </c>
      <c r="W319" s="4">
        <v>14.48</v>
      </c>
      <c r="X319" s="4">
        <v>14.49</v>
      </c>
      <c r="Y319" s="3">
        <v>12.98</v>
      </c>
      <c r="Z319" s="3">
        <v>13.98</v>
      </c>
      <c r="AA319" s="2">
        <v>41.43</v>
      </c>
      <c r="AB319">
        <v>14.57</v>
      </c>
      <c r="AC319" t="s">
        <v>3091</v>
      </c>
      <c r="AD319" t="s">
        <v>47</v>
      </c>
      <c r="AE319" t="s">
        <v>47</v>
      </c>
      <c r="AF319" t="s">
        <v>47</v>
      </c>
      <c r="AG319" t="s">
        <v>3092</v>
      </c>
      <c r="AH319" t="s">
        <v>47</v>
      </c>
      <c r="AI319" t="s">
        <v>3093</v>
      </c>
      <c r="AJ319" t="s">
        <v>3094</v>
      </c>
    </row>
    <row r="320" spans="1:36" x14ac:dyDescent="0.25">
      <c r="A320" t="s">
        <v>202</v>
      </c>
      <c r="B320" t="s">
        <v>203</v>
      </c>
      <c r="C320">
        <v>41706657</v>
      </c>
      <c r="D320">
        <v>41709709</v>
      </c>
      <c r="E320" t="s">
        <v>35</v>
      </c>
      <c r="F320">
        <v>109.708336</v>
      </c>
      <c r="G320" t="s">
        <v>36</v>
      </c>
      <c r="H320" t="s">
        <v>204</v>
      </c>
      <c r="I320" t="s">
        <v>204</v>
      </c>
      <c r="J320">
        <v>-4</v>
      </c>
      <c r="K320" t="s">
        <v>205</v>
      </c>
      <c r="L320">
        <v>100972</v>
      </c>
      <c r="M320" t="s">
        <v>206</v>
      </c>
      <c r="N320" t="s">
        <v>207</v>
      </c>
      <c r="O320" t="s">
        <v>208</v>
      </c>
      <c r="P320" t="s">
        <v>209</v>
      </c>
      <c r="Q320" t="s">
        <v>210</v>
      </c>
      <c r="R320" t="s">
        <v>211</v>
      </c>
      <c r="S320" t="s">
        <v>44</v>
      </c>
      <c r="T320" t="str">
        <f t="shared" si="4"/>
        <v>chr5:41706657-41709709</v>
      </c>
      <c r="U320" s="1">
        <f>(W320+X320)/(Y320+Z320)</f>
        <v>1.0741357767596833</v>
      </c>
      <c r="V320" s="1">
        <f>_xlfn.T.TEST(W320:X320, Y320:Z320, 2, 1)</f>
        <v>9.6153169667368005E-2</v>
      </c>
      <c r="W320" s="4">
        <v>149.53</v>
      </c>
      <c r="X320" s="4">
        <v>134.16</v>
      </c>
      <c r="Y320" s="3">
        <v>138.25</v>
      </c>
      <c r="Z320" s="3">
        <v>125.86</v>
      </c>
      <c r="AA320" s="2">
        <v>16.14</v>
      </c>
      <c r="AB320">
        <v>153.88999999999999</v>
      </c>
      <c r="AC320" t="s">
        <v>212</v>
      </c>
      <c r="AD320" t="s">
        <v>213</v>
      </c>
      <c r="AE320" t="s">
        <v>47</v>
      </c>
      <c r="AF320" t="s">
        <v>214</v>
      </c>
      <c r="AG320" t="s">
        <v>215</v>
      </c>
      <c r="AH320" t="s">
        <v>47</v>
      </c>
      <c r="AI320" t="s">
        <v>216</v>
      </c>
      <c r="AJ320" t="s">
        <v>217</v>
      </c>
    </row>
    <row r="321" spans="1:36" x14ac:dyDescent="0.25">
      <c r="A321" t="s">
        <v>1309</v>
      </c>
      <c r="B321" t="s">
        <v>157</v>
      </c>
      <c r="C321">
        <v>102203575</v>
      </c>
      <c r="D321">
        <v>102206150</v>
      </c>
      <c r="E321" t="s">
        <v>35</v>
      </c>
      <c r="F321">
        <v>50.973331000000002</v>
      </c>
      <c r="G321" t="s">
        <v>36</v>
      </c>
      <c r="H321" t="s">
        <v>1310</v>
      </c>
      <c r="I321" t="s">
        <v>1310</v>
      </c>
      <c r="J321">
        <v>-169</v>
      </c>
      <c r="K321" t="s">
        <v>1311</v>
      </c>
      <c r="L321">
        <v>229658</v>
      </c>
      <c r="M321" t="s">
        <v>1312</v>
      </c>
      <c r="N321" t="s">
        <v>1311</v>
      </c>
      <c r="O321" t="s">
        <v>1313</v>
      </c>
      <c r="P321" t="s">
        <v>1314</v>
      </c>
      <c r="Q321" t="s">
        <v>1315</v>
      </c>
      <c r="R321" t="s">
        <v>1316</v>
      </c>
      <c r="S321" t="s">
        <v>44</v>
      </c>
      <c r="T321" t="str">
        <f t="shared" si="4"/>
        <v>chr3:102203575-102206150</v>
      </c>
      <c r="U321" s="1">
        <f>(W321+X321)/(Y321+Z321)</f>
        <v>1.0716998682272691</v>
      </c>
      <c r="V321" s="1">
        <f>_xlfn.T.TEST(W321:X321, Y321:Z321, 2, 1)</f>
        <v>0.34404173924526199</v>
      </c>
      <c r="W321" s="4">
        <v>69.510000000000005</v>
      </c>
      <c r="X321" s="4">
        <v>68.75</v>
      </c>
      <c r="Y321" s="3">
        <v>62.11</v>
      </c>
      <c r="Z321" s="3">
        <v>66.900000000000006</v>
      </c>
      <c r="AA321" s="2">
        <v>18.32</v>
      </c>
      <c r="AB321">
        <v>82.73</v>
      </c>
      <c r="AC321" t="s">
        <v>1317</v>
      </c>
      <c r="AD321" t="s">
        <v>1318</v>
      </c>
      <c r="AE321" t="s">
        <v>47</v>
      </c>
      <c r="AF321" t="s">
        <v>1319</v>
      </c>
      <c r="AG321" t="s">
        <v>1320</v>
      </c>
      <c r="AH321" t="s">
        <v>47</v>
      </c>
      <c r="AI321" t="s">
        <v>1321</v>
      </c>
      <c r="AJ321" t="s">
        <v>1322</v>
      </c>
    </row>
    <row r="322" spans="1:36" x14ac:dyDescent="0.25">
      <c r="A322" t="s">
        <v>3285</v>
      </c>
      <c r="B322" t="s">
        <v>302</v>
      </c>
      <c r="C322">
        <v>44776713</v>
      </c>
      <c r="D322">
        <v>44777989</v>
      </c>
      <c r="E322" t="s">
        <v>35</v>
      </c>
      <c r="F322">
        <v>13.566667000000001</v>
      </c>
      <c r="G322" t="s">
        <v>3286</v>
      </c>
      <c r="H322" t="s">
        <v>3287</v>
      </c>
      <c r="I322" t="s">
        <v>3287</v>
      </c>
      <c r="J322">
        <v>28722</v>
      </c>
      <c r="K322" t="s">
        <v>3288</v>
      </c>
      <c r="L322">
        <v>101568</v>
      </c>
      <c r="M322" t="s">
        <v>3289</v>
      </c>
      <c r="N322" t="s">
        <v>3288</v>
      </c>
      <c r="O322" t="s">
        <v>3290</v>
      </c>
      <c r="P322" t="s">
        <v>3291</v>
      </c>
      <c r="Q322" t="s">
        <v>3292</v>
      </c>
      <c r="R322" t="s">
        <v>3293</v>
      </c>
      <c r="S322" t="s">
        <v>44</v>
      </c>
      <c r="T322" t="str">
        <f t="shared" si="4"/>
        <v>chr7:44776713-44777989</v>
      </c>
      <c r="U322" s="1">
        <f>(W322+X322)/(Y322+Z322)</f>
        <v>1.0714806710430342</v>
      </c>
      <c r="V322" s="1">
        <f>_xlfn.T.TEST(W322:X322, Y322:Z322, 2, 1)</f>
        <v>0.87152510967457719</v>
      </c>
      <c r="W322" s="4">
        <v>13.03</v>
      </c>
      <c r="X322" s="4">
        <v>16.350000000000001</v>
      </c>
      <c r="Y322" s="3">
        <v>16.84</v>
      </c>
      <c r="Z322" s="3">
        <v>10.58</v>
      </c>
      <c r="AA322" s="2">
        <v>15.26</v>
      </c>
      <c r="AB322">
        <v>13.72</v>
      </c>
      <c r="AC322" t="s">
        <v>47</v>
      </c>
      <c r="AD322" t="s">
        <v>3294</v>
      </c>
      <c r="AE322" t="s">
        <v>47</v>
      </c>
      <c r="AF322" t="s">
        <v>3295</v>
      </c>
      <c r="AG322" t="s">
        <v>47</v>
      </c>
      <c r="AH322" t="s">
        <v>47</v>
      </c>
      <c r="AI322" t="s">
        <v>3296</v>
      </c>
      <c r="AJ322" t="s">
        <v>47</v>
      </c>
    </row>
    <row r="323" spans="1:36" x14ac:dyDescent="0.25">
      <c r="A323" t="s">
        <v>360</v>
      </c>
      <c r="B323" t="s">
        <v>361</v>
      </c>
      <c r="C323">
        <v>17506776</v>
      </c>
      <c r="D323">
        <v>17510211</v>
      </c>
      <c r="E323" t="s">
        <v>35</v>
      </c>
      <c r="F323">
        <v>95.599997999999999</v>
      </c>
      <c r="G323" t="s">
        <v>36</v>
      </c>
      <c r="H323" t="s">
        <v>362</v>
      </c>
      <c r="I323" t="s">
        <v>362</v>
      </c>
      <c r="J323">
        <v>-190</v>
      </c>
      <c r="K323" t="s">
        <v>363</v>
      </c>
      <c r="L323">
        <v>66863</v>
      </c>
      <c r="M323" t="s">
        <v>364</v>
      </c>
      <c r="N323" t="s">
        <v>365</v>
      </c>
      <c r="O323" t="s">
        <v>366</v>
      </c>
      <c r="P323" t="s">
        <v>367</v>
      </c>
      <c r="Q323" t="s">
        <v>368</v>
      </c>
      <c r="R323" t="s">
        <v>369</v>
      </c>
      <c r="S323" t="s">
        <v>44</v>
      </c>
      <c r="T323" t="str">
        <f t="shared" ref="T323:T386" si="5">CONCATENATE(B323,":",C323,"-",D323)</f>
        <v>chr16:17506776-17510211</v>
      </c>
      <c r="U323" s="1">
        <f>(W323+X323)/(Y323+Z323)</f>
        <v>1.0683175345554767</v>
      </c>
      <c r="V323" s="1">
        <f>_xlfn.T.TEST(W323:X323, Y323:Z323, 2, 1)</f>
        <v>0.15192327157400007</v>
      </c>
      <c r="W323" s="4">
        <v>120.93</v>
      </c>
      <c r="X323" s="4">
        <v>134.9</v>
      </c>
      <c r="Y323" s="3">
        <v>114.74</v>
      </c>
      <c r="Z323" s="3">
        <v>124.73</v>
      </c>
      <c r="AA323" s="2">
        <v>23.11</v>
      </c>
      <c r="AB323">
        <v>137.6</v>
      </c>
      <c r="AC323" t="s">
        <v>370</v>
      </c>
      <c r="AD323" t="s">
        <v>371</v>
      </c>
      <c r="AE323" t="s">
        <v>47</v>
      </c>
      <c r="AF323" t="s">
        <v>372</v>
      </c>
      <c r="AG323" t="s">
        <v>373</v>
      </c>
      <c r="AH323" t="s">
        <v>47</v>
      </c>
      <c r="AI323" t="s">
        <v>374</v>
      </c>
      <c r="AJ323" t="s">
        <v>375</v>
      </c>
    </row>
    <row r="324" spans="1:36" x14ac:dyDescent="0.25">
      <c r="A324" t="s">
        <v>289</v>
      </c>
      <c r="B324" t="s">
        <v>84</v>
      </c>
      <c r="C324">
        <v>76521719</v>
      </c>
      <c r="D324">
        <v>76524577</v>
      </c>
      <c r="E324" t="s">
        <v>35</v>
      </c>
      <c r="F324">
        <v>98.416663999999997</v>
      </c>
      <c r="G324" t="s">
        <v>36</v>
      </c>
      <c r="H324" t="s">
        <v>174</v>
      </c>
      <c r="I324" t="s">
        <v>247</v>
      </c>
      <c r="J324">
        <v>-1019</v>
      </c>
      <c r="K324" t="s">
        <v>290</v>
      </c>
      <c r="L324">
        <v>170729</v>
      </c>
      <c r="M324" t="s">
        <v>291</v>
      </c>
      <c r="N324" t="s">
        <v>290</v>
      </c>
      <c r="O324" t="s">
        <v>292</v>
      </c>
      <c r="P324" t="s">
        <v>293</v>
      </c>
      <c r="Q324" t="s">
        <v>90</v>
      </c>
      <c r="R324" t="s">
        <v>294</v>
      </c>
      <c r="S324" t="s">
        <v>44</v>
      </c>
      <c r="T324" t="str">
        <f t="shared" si="5"/>
        <v>chr15:76521719-76524577</v>
      </c>
      <c r="U324" s="1">
        <f>(W324+X324)/(Y324+Z324)</f>
        <v>1.0679611650485437</v>
      </c>
      <c r="V324" s="1">
        <f>_xlfn.T.TEST(W324:X324, Y324:Z324, 2, 1)</f>
        <v>0.44868416520355958</v>
      </c>
      <c r="W324" s="4">
        <v>133.6</v>
      </c>
      <c r="X324" s="4">
        <v>127.1</v>
      </c>
      <c r="Y324" s="3">
        <v>118.25</v>
      </c>
      <c r="Z324" s="3">
        <v>125.86</v>
      </c>
      <c r="AA324" s="2">
        <v>25.29</v>
      </c>
      <c r="AB324">
        <v>123.45</v>
      </c>
      <c r="AC324" t="s">
        <v>295</v>
      </c>
      <c r="AD324" t="s">
        <v>296</v>
      </c>
      <c r="AE324" t="s">
        <v>47</v>
      </c>
      <c r="AF324" t="s">
        <v>297</v>
      </c>
      <c r="AG324" t="s">
        <v>298</v>
      </c>
      <c r="AH324" t="s">
        <v>47</v>
      </c>
      <c r="AI324" t="s">
        <v>299</v>
      </c>
      <c r="AJ324" t="s">
        <v>300</v>
      </c>
    </row>
    <row r="325" spans="1:36" x14ac:dyDescent="0.25">
      <c r="A325" t="s">
        <v>2579</v>
      </c>
      <c r="B325" t="s">
        <v>34</v>
      </c>
      <c r="C325">
        <v>31759270</v>
      </c>
      <c r="D325">
        <v>31760644</v>
      </c>
      <c r="E325" t="s">
        <v>35</v>
      </c>
      <c r="F325">
        <v>22.306667000000001</v>
      </c>
      <c r="G325" t="s">
        <v>36</v>
      </c>
      <c r="H325" t="s">
        <v>2580</v>
      </c>
      <c r="I325" t="s">
        <v>2580</v>
      </c>
      <c r="J325">
        <v>18</v>
      </c>
      <c r="K325" t="s">
        <v>2581</v>
      </c>
      <c r="L325">
        <v>11350</v>
      </c>
      <c r="M325" t="s">
        <v>2582</v>
      </c>
      <c r="N325" t="s">
        <v>2581</v>
      </c>
      <c r="O325" t="s">
        <v>2583</v>
      </c>
      <c r="P325" t="s">
        <v>2584</v>
      </c>
      <c r="Q325" t="s">
        <v>2585</v>
      </c>
      <c r="R325" t="s">
        <v>2586</v>
      </c>
      <c r="S325" t="s">
        <v>44</v>
      </c>
      <c r="T325" t="str">
        <f t="shared" si="5"/>
        <v>chr2:31759270-31760644</v>
      </c>
      <c r="U325" s="1">
        <f>(W325+X325)/(Y325+Z325)</f>
        <v>1.0657734470158344</v>
      </c>
      <c r="V325" s="1">
        <f>_xlfn.T.TEST(W325:X325, Y325:Z325, 2, 1)</f>
        <v>0.73690915909223142</v>
      </c>
      <c r="W325" s="4">
        <v>30.41</v>
      </c>
      <c r="X325" s="4">
        <v>30.84</v>
      </c>
      <c r="Y325" s="3">
        <v>24.21</v>
      </c>
      <c r="Z325" s="3">
        <v>33.26</v>
      </c>
      <c r="AA325" s="2">
        <v>11.34</v>
      </c>
      <c r="AB325">
        <v>38.58</v>
      </c>
      <c r="AC325" t="s">
        <v>2587</v>
      </c>
      <c r="AD325" t="s">
        <v>2588</v>
      </c>
      <c r="AE325" t="s">
        <v>47</v>
      </c>
      <c r="AF325" t="s">
        <v>2589</v>
      </c>
      <c r="AG325" t="s">
        <v>2590</v>
      </c>
      <c r="AH325" t="s">
        <v>47</v>
      </c>
      <c r="AI325" t="s">
        <v>2591</v>
      </c>
      <c r="AJ325" t="s">
        <v>2592</v>
      </c>
    </row>
    <row r="326" spans="1:36" x14ac:dyDescent="0.25">
      <c r="A326" t="s">
        <v>1379</v>
      </c>
      <c r="B326" t="s">
        <v>446</v>
      </c>
      <c r="C326">
        <v>117905030</v>
      </c>
      <c r="D326">
        <v>117907076</v>
      </c>
      <c r="E326" t="s">
        <v>35</v>
      </c>
      <c r="F326">
        <v>47.863334999999999</v>
      </c>
      <c r="G326" t="s">
        <v>36</v>
      </c>
      <c r="H326" t="s">
        <v>174</v>
      </c>
      <c r="I326" t="s">
        <v>174</v>
      </c>
      <c r="J326">
        <v>-19406</v>
      </c>
      <c r="K326" t="s">
        <v>1380</v>
      </c>
      <c r="L326">
        <v>71067</v>
      </c>
      <c r="M326" t="s">
        <v>1381</v>
      </c>
      <c r="N326" t="s">
        <v>1380</v>
      </c>
      <c r="O326" t="s">
        <v>1382</v>
      </c>
      <c r="P326" t="s">
        <v>1383</v>
      </c>
      <c r="Q326" t="s">
        <v>90</v>
      </c>
      <c r="R326" t="s">
        <v>1384</v>
      </c>
      <c r="S326" t="s">
        <v>120</v>
      </c>
      <c r="T326" t="str">
        <f t="shared" si="5"/>
        <v>chr10:117905030-117907076</v>
      </c>
      <c r="U326" s="1">
        <f>(W326+X326)/(Y326+Z326)</f>
        <v>1.0655312527016514</v>
      </c>
      <c r="V326" s="1">
        <f>_xlfn.T.TEST(W326:X326, Y326:Z326, 2, 1)</f>
        <v>0.66308484649729549</v>
      </c>
      <c r="W326" s="4">
        <v>60.82</v>
      </c>
      <c r="X326" s="4">
        <v>62.43</v>
      </c>
      <c r="Y326" s="3">
        <v>63.51</v>
      </c>
      <c r="Z326" s="3">
        <v>52.16</v>
      </c>
      <c r="AA326" s="2">
        <v>13.08</v>
      </c>
      <c r="AB326">
        <v>69.44</v>
      </c>
      <c r="AC326" t="s">
        <v>1385</v>
      </c>
      <c r="AD326" t="s">
        <v>1386</v>
      </c>
      <c r="AE326" t="s">
        <v>47</v>
      </c>
      <c r="AF326" t="s">
        <v>1387</v>
      </c>
      <c r="AG326" t="s">
        <v>1388</v>
      </c>
      <c r="AH326" t="s">
        <v>47</v>
      </c>
      <c r="AI326" t="s">
        <v>1389</v>
      </c>
      <c r="AJ326" t="s">
        <v>1390</v>
      </c>
    </row>
    <row r="327" spans="1:36" x14ac:dyDescent="0.25">
      <c r="A327" t="s">
        <v>4775</v>
      </c>
      <c r="B327" t="s">
        <v>203</v>
      </c>
      <c r="C327">
        <v>145657091</v>
      </c>
      <c r="D327">
        <v>145657856</v>
      </c>
      <c r="E327" t="s">
        <v>35</v>
      </c>
      <c r="F327">
        <v>7.17</v>
      </c>
      <c r="G327" t="s">
        <v>3789</v>
      </c>
      <c r="H327" t="s">
        <v>174</v>
      </c>
      <c r="I327" t="s">
        <v>4776</v>
      </c>
      <c r="J327">
        <v>62663</v>
      </c>
      <c r="K327" t="s">
        <v>4777</v>
      </c>
      <c r="L327">
        <v>53973</v>
      </c>
      <c r="M327" t="s">
        <v>4778</v>
      </c>
      <c r="N327" t="s">
        <v>4777</v>
      </c>
      <c r="O327" t="s">
        <v>4779</v>
      </c>
      <c r="P327" t="s">
        <v>4780</v>
      </c>
      <c r="Q327" t="s">
        <v>4781</v>
      </c>
      <c r="R327" t="s">
        <v>4782</v>
      </c>
      <c r="S327" t="s">
        <v>44</v>
      </c>
      <c r="T327" t="str">
        <f t="shared" si="5"/>
        <v>chr5:145657091-145657856</v>
      </c>
      <c r="U327" s="1">
        <f>(W327+X327)/(Y327+Z327)</f>
        <v>1.0648464163822524</v>
      </c>
      <c r="V327" s="1">
        <f>_xlfn.T.TEST(W327:X327, Y327:Z327, 2, 1)</f>
        <v>0.58627962242694909</v>
      </c>
      <c r="W327" s="4">
        <v>8.69</v>
      </c>
      <c r="X327" s="4">
        <v>10.029999999999999</v>
      </c>
      <c r="Y327" s="3">
        <v>7.37</v>
      </c>
      <c r="Z327" s="3">
        <v>10.210000000000001</v>
      </c>
      <c r="AA327" s="2">
        <v>10.9</v>
      </c>
      <c r="AB327">
        <v>12.43</v>
      </c>
      <c r="AC327" t="s">
        <v>47</v>
      </c>
      <c r="AD327" t="s">
        <v>4783</v>
      </c>
      <c r="AE327" t="s">
        <v>47</v>
      </c>
      <c r="AF327" t="s">
        <v>47</v>
      </c>
      <c r="AG327" t="s">
        <v>47</v>
      </c>
      <c r="AH327" t="s">
        <v>47</v>
      </c>
      <c r="AI327" t="s">
        <v>4784</v>
      </c>
      <c r="AJ327" t="s">
        <v>47</v>
      </c>
    </row>
    <row r="328" spans="1:36" x14ac:dyDescent="0.25">
      <c r="A328" t="s">
        <v>4266</v>
      </c>
      <c r="B328" t="s">
        <v>1690</v>
      </c>
      <c r="C328">
        <v>26071386</v>
      </c>
      <c r="D328">
        <v>26072187</v>
      </c>
      <c r="E328" t="s">
        <v>35</v>
      </c>
      <c r="F328">
        <v>8.31</v>
      </c>
      <c r="G328" t="s">
        <v>2899</v>
      </c>
      <c r="H328" t="s">
        <v>174</v>
      </c>
      <c r="I328" t="s">
        <v>174</v>
      </c>
      <c r="J328">
        <v>138719</v>
      </c>
      <c r="K328" t="s">
        <v>4267</v>
      </c>
      <c r="L328">
        <v>629481</v>
      </c>
      <c r="M328" t="s">
        <v>4268</v>
      </c>
      <c r="N328" t="s">
        <v>4267</v>
      </c>
      <c r="O328" t="s">
        <v>4269</v>
      </c>
      <c r="P328" t="s">
        <v>4270</v>
      </c>
      <c r="Q328" t="s">
        <v>90</v>
      </c>
      <c r="R328" t="s">
        <v>4271</v>
      </c>
      <c r="S328" t="s">
        <v>120</v>
      </c>
      <c r="T328" t="str">
        <f t="shared" si="5"/>
        <v>chr12:26071386-26072187</v>
      </c>
      <c r="U328" s="1">
        <f>(W328+X328)/(Y328+Z328)</f>
        <v>1.0641534391534391</v>
      </c>
      <c r="V328" s="1">
        <f>_xlfn.T.TEST(W328:X328, Y328:Z328, 2, 1)</f>
        <v>0.22045220093298665</v>
      </c>
      <c r="W328" s="4">
        <v>10.14</v>
      </c>
      <c r="X328" s="4">
        <v>5.95</v>
      </c>
      <c r="Y328" s="3">
        <v>9.83</v>
      </c>
      <c r="Z328" s="3">
        <v>5.29</v>
      </c>
      <c r="AA328" s="2">
        <v>8.2899999999999991</v>
      </c>
      <c r="AB328">
        <v>8.14</v>
      </c>
      <c r="AC328" t="s">
        <v>47</v>
      </c>
      <c r="AD328" t="s">
        <v>47</v>
      </c>
      <c r="AE328" t="s">
        <v>47</v>
      </c>
      <c r="AF328" t="s">
        <v>4272</v>
      </c>
      <c r="AG328" t="s">
        <v>47</v>
      </c>
      <c r="AH328" t="s">
        <v>47</v>
      </c>
      <c r="AI328" t="s">
        <v>4273</v>
      </c>
      <c r="AJ328" t="s">
        <v>47</v>
      </c>
    </row>
    <row r="329" spans="1:36" x14ac:dyDescent="0.25">
      <c r="A329" t="s">
        <v>618</v>
      </c>
      <c r="B329" t="s">
        <v>34</v>
      </c>
      <c r="C329">
        <v>179647639</v>
      </c>
      <c r="D329">
        <v>179650218</v>
      </c>
      <c r="E329" t="s">
        <v>35</v>
      </c>
      <c r="F329">
        <v>73.146666999999994</v>
      </c>
      <c r="G329" t="s">
        <v>36</v>
      </c>
      <c r="H329" t="s">
        <v>619</v>
      </c>
      <c r="I329" t="s">
        <v>619</v>
      </c>
      <c r="J329">
        <v>206497</v>
      </c>
      <c r="K329" t="s">
        <v>620</v>
      </c>
      <c r="L329">
        <v>12561</v>
      </c>
      <c r="M329" t="s">
        <v>621</v>
      </c>
      <c r="N329" t="s">
        <v>620</v>
      </c>
      <c r="O329" t="s">
        <v>622</v>
      </c>
      <c r="P329" t="s">
        <v>623</v>
      </c>
      <c r="Q329" t="s">
        <v>624</v>
      </c>
      <c r="R329" t="s">
        <v>625</v>
      </c>
      <c r="S329" t="s">
        <v>44</v>
      </c>
      <c r="T329" t="str">
        <f t="shared" si="5"/>
        <v>chr2:179647639-179650218</v>
      </c>
      <c r="U329" s="1">
        <f>(W329+X329)/(Y329+Z329)</f>
        <v>1.0641085634066449</v>
      </c>
      <c r="V329" s="1">
        <f>_xlfn.T.TEST(W329:X329, Y329:Z329, 2, 1)</f>
        <v>0.1047601038942301</v>
      </c>
      <c r="W329" s="4">
        <v>91.24</v>
      </c>
      <c r="X329" s="4">
        <v>90.68</v>
      </c>
      <c r="Y329" s="3">
        <v>86.67</v>
      </c>
      <c r="Z329" s="3">
        <v>84.29</v>
      </c>
      <c r="AA329" s="2">
        <v>16.14</v>
      </c>
      <c r="AB329">
        <v>120.02</v>
      </c>
      <c r="AC329" t="s">
        <v>626</v>
      </c>
      <c r="AD329" t="s">
        <v>627</v>
      </c>
      <c r="AE329" t="s">
        <v>47</v>
      </c>
      <c r="AF329" t="s">
        <v>628</v>
      </c>
      <c r="AG329" t="s">
        <v>629</v>
      </c>
      <c r="AH329" t="s">
        <v>47</v>
      </c>
      <c r="AI329" t="s">
        <v>630</v>
      </c>
      <c r="AJ329" t="s">
        <v>631</v>
      </c>
    </row>
    <row r="330" spans="1:36" x14ac:dyDescent="0.25">
      <c r="A330" t="s">
        <v>376</v>
      </c>
      <c r="B330" t="s">
        <v>203</v>
      </c>
      <c r="C330">
        <v>137599100</v>
      </c>
      <c r="D330">
        <v>137602476</v>
      </c>
      <c r="E330" t="s">
        <v>35</v>
      </c>
      <c r="F330">
        <v>89.028335999999996</v>
      </c>
      <c r="G330" t="s">
        <v>36</v>
      </c>
      <c r="H330" t="s">
        <v>377</v>
      </c>
      <c r="I330" t="s">
        <v>377</v>
      </c>
      <c r="J330">
        <v>-80</v>
      </c>
      <c r="K330" t="s">
        <v>378</v>
      </c>
      <c r="L330">
        <v>68929</v>
      </c>
      <c r="M330" t="s">
        <v>379</v>
      </c>
      <c r="N330" t="s">
        <v>380</v>
      </c>
      <c r="O330" t="s">
        <v>381</v>
      </c>
      <c r="P330" t="s">
        <v>382</v>
      </c>
      <c r="Q330" t="s">
        <v>383</v>
      </c>
      <c r="R330" t="s">
        <v>384</v>
      </c>
      <c r="S330" t="s">
        <v>44</v>
      </c>
      <c r="T330" t="str">
        <f t="shared" si="5"/>
        <v>chr5:137599100-137602476</v>
      </c>
      <c r="U330" s="1">
        <f>(W330+X330)/(Y330+Z330)</f>
        <v>1.0633962964681858</v>
      </c>
      <c r="V330" s="1">
        <f>_xlfn.T.TEST(W330:X330, Y330:Z330, 2, 1)</f>
        <v>0.35030962522313369</v>
      </c>
      <c r="W330" s="4">
        <v>118.39</v>
      </c>
      <c r="X330" s="4">
        <v>110.74</v>
      </c>
      <c r="Y330" s="3">
        <v>107.37</v>
      </c>
      <c r="Z330" s="3">
        <v>108.1</v>
      </c>
      <c r="AA330" s="2">
        <v>15.7</v>
      </c>
      <c r="AB330">
        <v>129.03</v>
      </c>
      <c r="AC330" t="s">
        <v>385</v>
      </c>
      <c r="AD330" t="s">
        <v>386</v>
      </c>
      <c r="AE330" t="s">
        <v>47</v>
      </c>
      <c r="AF330" t="s">
        <v>387</v>
      </c>
      <c r="AG330" t="s">
        <v>388</v>
      </c>
      <c r="AH330" t="s">
        <v>47</v>
      </c>
      <c r="AI330" t="s">
        <v>389</v>
      </c>
      <c r="AJ330" t="s">
        <v>390</v>
      </c>
    </row>
    <row r="331" spans="1:36" x14ac:dyDescent="0.25">
      <c r="A331" t="s">
        <v>1475</v>
      </c>
      <c r="B331" t="s">
        <v>720</v>
      </c>
      <c r="C331">
        <v>54733796</v>
      </c>
      <c r="D331">
        <v>54737965</v>
      </c>
      <c r="E331" t="s">
        <v>35</v>
      </c>
      <c r="F331">
        <v>45.830002</v>
      </c>
      <c r="G331" t="s">
        <v>36</v>
      </c>
      <c r="H331" t="s">
        <v>174</v>
      </c>
      <c r="I331" t="s">
        <v>1476</v>
      </c>
      <c r="J331">
        <v>-1331</v>
      </c>
      <c r="K331" t="s">
        <v>1477</v>
      </c>
      <c r="L331">
        <v>66317</v>
      </c>
      <c r="M331" t="s">
        <v>1478</v>
      </c>
      <c r="N331" t="s">
        <v>1479</v>
      </c>
      <c r="O331" t="s">
        <v>1480</v>
      </c>
      <c r="P331" t="s">
        <v>1481</v>
      </c>
      <c r="Q331" t="s">
        <v>1482</v>
      </c>
      <c r="R331" t="s">
        <v>1483</v>
      </c>
      <c r="S331" t="s">
        <v>44</v>
      </c>
      <c r="T331" t="str">
        <f t="shared" si="5"/>
        <v>chr9:54733796-54737965</v>
      </c>
      <c r="U331" s="1">
        <f>(W331+X331)/(Y331+Z331)</f>
        <v>1.063112899170229</v>
      </c>
      <c r="V331" s="1">
        <f>_xlfn.T.TEST(W331:X331, Y331:Z331, 2, 1)</f>
        <v>0.53529827640348737</v>
      </c>
      <c r="W331" s="4">
        <v>83.27</v>
      </c>
      <c r="X331" s="4">
        <v>85.85</v>
      </c>
      <c r="Y331" s="3">
        <v>83.86</v>
      </c>
      <c r="Z331" s="3">
        <v>75.22</v>
      </c>
      <c r="AA331" s="2">
        <v>21.37</v>
      </c>
      <c r="AB331">
        <v>96.45</v>
      </c>
      <c r="AC331" t="s">
        <v>1484</v>
      </c>
      <c r="AD331" t="s">
        <v>1485</v>
      </c>
      <c r="AE331" t="s">
        <v>47</v>
      </c>
      <c r="AF331" t="s">
        <v>1486</v>
      </c>
      <c r="AG331" t="s">
        <v>1487</v>
      </c>
      <c r="AH331" t="s">
        <v>47</v>
      </c>
      <c r="AI331" t="s">
        <v>1488</v>
      </c>
      <c r="AJ331" t="s">
        <v>1489</v>
      </c>
    </row>
    <row r="332" spans="1:36" x14ac:dyDescent="0.25">
      <c r="A332" t="s">
        <v>5157</v>
      </c>
      <c r="B332" t="s">
        <v>84</v>
      </c>
      <c r="C332">
        <v>100427093</v>
      </c>
      <c r="D332">
        <v>100427990</v>
      </c>
      <c r="E332" t="s">
        <v>35</v>
      </c>
      <c r="F332">
        <v>6.6150000000000002</v>
      </c>
      <c r="G332" t="s">
        <v>3125</v>
      </c>
      <c r="H332" t="s">
        <v>5158</v>
      </c>
      <c r="I332" t="s">
        <v>5158</v>
      </c>
      <c r="J332">
        <v>4348</v>
      </c>
      <c r="K332" t="s">
        <v>4501</v>
      </c>
      <c r="L332">
        <v>432982</v>
      </c>
      <c r="M332" t="s">
        <v>4502</v>
      </c>
      <c r="N332" t="s">
        <v>4503</v>
      </c>
      <c r="O332" t="s">
        <v>4504</v>
      </c>
      <c r="P332" t="s">
        <v>4505</v>
      </c>
      <c r="Q332" t="s">
        <v>4506</v>
      </c>
      <c r="R332" t="s">
        <v>4507</v>
      </c>
      <c r="S332" t="s">
        <v>120</v>
      </c>
      <c r="T332" t="str">
        <f t="shared" si="5"/>
        <v>chr15:100427093-100427990</v>
      </c>
      <c r="U332" s="1">
        <f>(W332+X332)/(Y332+Z332)</f>
        <v>1.063103192279139</v>
      </c>
      <c r="V332" s="1">
        <f>_xlfn.T.TEST(W332:X332, Y332:Z332, 2, 1)</f>
        <v>0.59478628455497873</v>
      </c>
      <c r="W332" s="4">
        <v>6.52</v>
      </c>
      <c r="X332" s="4">
        <v>7.8</v>
      </c>
      <c r="Y332" s="3">
        <v>6.67</v>
      </c>
      <c r="Z332" s="3">
        <v>6.8</v>
      </c>
      <c r="AA332" s="2">
        <v>8.2899999999999991</v>
      </c>
      <c r="AB332">
        <v>7.29</v>
      </c>
      <c r="AC332" t="s">
        <v>47</v>
      </c>
      <c r="AD332" t="s">
        <v>47</v>
      </c>
      <c r="AE332" t="s">
        <v>47</v>
      </c>
      <c r="AF332" t="s">
        <v>47</v>
      </c>
      <c r="AG332" t="s">
        <v>47</v>
      </c>
      <c r="AH332" t="s">
        <v>47</v>
      </c>
      <c r="AI332" t="s">
        <v>5159</v>
      </c>
      <c r="AJ332" t="s">
        <v>5160</v>
      </c>
    </row>
    <row r="333" spans="1:36" x14ac:dyDescent="0.25">
      <c r="A333" t="s">
        <v>5219</v>
      </c>
      <c r="B333" t="s">
        <v>68</v>
      </c>
      <c r="C333">
        <v>60911662</v>
      </c>
      <c r="D333">
        <v>60912455</v>
      </c>
      <c r="E333" t="s">
        <v>35</v>
      </c>
      <c r="F333">
        <v>6.53</v>
      </c>
      <c r="G333" t="s">
        <v>2850</v>
      </c>
      <c r="H333" t="s">
        <v>5220</v>
      </c>
      <c r="I333" t="s">
        <v>5221</v>
      </c>
      <c r="J333">
        <v>22309</v>
      </c>
      <c r="K333" t="s">
        <v>5222</v>
      </c>
      <c r="L333">
        <v>14773</v>
      </c>
      <c r="M333" t="s">
        <v>5223</v>
      </c>
      <c r="N333" t="s">
        <v>5222</v>
      </c>
      <c r="O333" t="s">
        <v>5224</v>
      </c>
      <c r="P333" t="s">
        <v>5225</v>
      </c>
      <c r="Q333" t="s">
        <v>5226</v>
      </c>
      <c r="R333" t="s">
        <v>5227</v>
      </c>
      <c r="S333" t="s">
        <v>44</v>
      </c>
      <c r="T333" t="str">
        <f t="shared" si="5"/>
        <v>chr19:60911662-60912455</v>
      </c>
      <c r="U333" s="1">
        <f>(W333+X333)/(Y333+Z333)</f>
        <v>1.0614840989399295</v>
      </c>
      <c r="V333" s="1">
        <f>_xlfn.T.TEST(W333:X333, Y333:Z333, 2, 1)</f>
        <v>0.24349851474657375</v>
      </c>
      <c r="W333" s="4">
        <v>8.33</v>
      </c>
      <c r="X333" s="4">
        <v>6.69</v>
      </c>
      <c r="Y333" s="3">
        <v>7.72</v>
      </c>
      <c r="Z333" s="3">
        <v>6.43</v>
      </c>
      <c r="AA333" s="2">
        <v>9.16</v>
      </c>
      <c r="AB333">
        <v>3.86</v>
      </c>
      <c r="AC333" t="s">
        <v>5228</v>
      </c>
      <c r="AD333" t="s">
        <v>47</v>
      </c>
      <c r="AE333" t="s">
        <v>47</v>
      </c>
      <c r="AF333" t="s">
        <v>47</v>
      </c>
      <c r="AG333" t="s">
        <v>47</v>
      </c>
      <c r="AH333" t="s">
        <v>47</v>
      </c>
      <c r="AI333" t="s">
        <v>5229</v>
      </c>
      <c r="AJ333" t="s">
        <v>47</v>
      </c>
    </row>
    <row r="334" spans="1:36" x14ac:dyDescent="0.25">
      <c r="A334" t="s">
        <v>3006</v>
      </c>
      <c r="B334" t="s">
        <v>720</v>
      </c>
      <c r="C334">
        <v>44902311</v>
      </c>
      <c r="D334">
        <v>44905042</v>
      </c>
      <c r="E334" t="s">
        <v>35</v>
      </c>
      <c r="F334">
        <v>17.083334000000001</v>
      </c>
      <c r="G334" t="s">
        <v>36</v>
      </c>
      <c r="H334" t="s">
        <v>174</v>
      </c>
      <c r="I334" t="s">
        <v>174</v>
      </c>
      <c r="J334">
        <v>17066</v>
      </c>
      <c r="K334" t="s">
        <v>3007</v>
      </c>
      <c r="L334">
        <v>27425</v>
      </c>
      <c r="M334" t="s">
        <v>3008</v>
      </c>
      <c r="N334" t="s">
        <v>3007</v>
      </c>
      <c r="O334" t="s">
        <v>3009</v>
      </c>
      <c r="P334" t="s">
        <v>3010</v>
      </c>
      <c r="Q334" t="s">
        <v>3011</v>
      </c>
      <c r="R334" t="s">
        <v>3012</v>
      </c>
      <c r="S334" t="s">
        <v>44</v>
      </c>
      <c r="T334" t="str">
        <f t="shared" si="5"/>
        <v>chr9:44902311-44905042</v>
      </c>
      <c r="U334" s="1">
        <f>(W334+X334)/(Y334+Z334)</f>
        <v>1.0611609595312215</v>
      </c>
      <c r="V334" s="1">
        <f>_xlfn.T.TEST(W334:X334, Y334:Z334, 2, 1)</f>
        <v>0.23298341901462816</v>
      </c>
      <c r="W334" s="4">
        <v>29.33</v>
      </c>
      <c r="X334" s="4">
        <v>28.62</v>
      </c>
      <c r="Y334" s="3">
        <v>27.02</v>
      </c>
      <c r="Z334" s="3">
        <v>27.59</v>
      </c>
      <c r="AA334" s="2">
        <v>23.11</v>
      </c>
      <c r="AB334">
        <v>34.29</v>
      </c>
      <c r="AC334" t="s">
        <v>3013</v>
      </c>
      <c r="AD334" t="s">
        <v>3014</v>
      </c>
      <c r="AE334" t="s">
        <v>47</v>
      </c>
      <c r="AF334" t="s">
        <v>3015</v>
      </c>
      <c r="AG334" t="s">
        <v>3016</v>
      </c>
      <c r="AH334" t="s">
        <v>47</v>
      </c>
      <c r="AI334" t="s">
        <v>3017</v>
      </c>
      <c r="AJ334" t="s">
        <v>3018</v>
      </c>
    </row>
    <row r="335" spans="1:36" x14ac:dyDescent="0.25">
      <c r="A335" t="s">
        <v>5547</v>
      </c>
      <c r="B335" t="s">
        <v>689</v>
      </c>
      <c r="C335">
        <v>89754506</v>
      </c>
      <c r="D335">
        <v>89755168</v>
      </c>
      <c r="E335" t="s">
        <v>35</v>
      </c>
      <c r="F335">
        <v>5.9533329999999998</v>
      </c>
      <c r="G335" t="s">
        <v>4117</v>
      </c>
      <c r="H335" t="s">
        <v>174</v>
      </c>
      <c r="I335" t="s">
        <v>5548</v>
      </c>
      <c r="J335">
        <v>13949</v>
      </c>
      <c r="K335" t="s">
        <v>5549</v>
      </c>
      <c r="L335">
        <v>113857</v>
      </c>
      <c r="M335" t="s">
        <v>5550</v>
      </c>
      <c r="N335" t="s">
        <v>5549</v>
      </c>
      <c r="O335" t="s">
        <v>5551</v>
      </c>
      <c r="P335" t="s">
        <v>5552</v>
      </c>
      <c r="Q335" t="s">
        <v>5553</v>
      </c>
      <c r="R335" t="s">
        <v>5554</v>
      </c>
      <c r="S335" t="s">
        <v>44</v>
      </c>
      <c r="T335" t="str">
        <f t="shared" si="5"/>
        <v>chr6:89754506-89755168</v>
      </c>
      <c r="U335" s="1">
        <f>(W335+X335)/(Y335+Z335)</f>
        <v>1.0605306799336651</v>
      </c>
      <c r="V335" s="1">
        <f>_xlfn.T.TEST(W335:X335, Y335:Z335, 2, 1)</f>
        <v>0.91461325184365738</v>
      </c>
      <c r="W335" s="4">
        <v>8.33</v>
      </c>
      <c r="X335" s="4">
        <v>4.46</v>
      </c>
      <c r="Y335" s="3">
        <v>5.26</v>
      </c>
      <c r="Z335" s="3">
        <v>6.8</v>
      </c>
      <c r="AA335" s="2">
        <v>7.41</v>
      </c>
      <c r="AB335">
        <v>9</v>
      </c>
      <c r="AC335" t="s">
        <v>47</v>
      </c>
      <c r="AD335" t="s">
        <v>47</v>
      </c>
      <c r="AE335" t="s">
        <v>47</v>
      </c>
      <c r="AF335" t="s">
        <v>47</v>
      </c>
      <c r="AG335" t="s">
        <v>5555</v>
      </c>
      <c r="AH335" t="s">
        <v>47</v>
      </c>
      <c r="AI335" t="s">
        <v>5556</v>
      </c>
      <c r="AJ335" t="s">
        <v>5557</v>
      </c>
    </row>
    <row r="336" spans="1:36" x14ac:dyDescent="0.25">
      <c r="A336" t="s">
        <v>172</v>
      </c>
      <c r="B336" t="s">
        <v>173</v>
      </c>
      <c r="C336">
        <v>58300308</v>
      </c>
      <c r="D336">
        <v>58304391</v>
      </c>
      <c r="E336" t="s">
        <v>35</v>
      </c>
      <c r="F336">
        <v>110.03499600000001</v>
      </c>
      <c r="G336" t="s">
        <v>36</v>
      </c>
      <c r="H336" t="s">
        <v>174</v>
      </c>
      <c r="I336" t="s">
        <v>174</v>
      </c>
      <c r="J336">
        <v>-4720</v>
      </c>
      <c r="K336" t="s">
        <v>175</v>
      </c>
      <c r="L336">
        <v>103836</v>
      </c>
      <c r="M336" t="s">
        <v>176</v>
      </c>
      <c r="N336" t="s">
        <v>175</v>
      </c>
      <c r="O336" t="s">
        <v>177</v>
      </c>
      <c r="P336" t="s">
        <v>178</v>
      </c>
      <c r="Q336" t="s">
        <v>179</v>
      </c>
      <c r="R336" t="s">
        <v>180</v>
      </c>
      <c r="S336" t="s">
        <v>44</v>
      </c>
      <c r="T336" t="str">
        <f t="shared" si="5"/>
        <v>chr11:58300308-58304391</v>
      </c>
      <c r="U336" s="1">
        <f>(W336+X336)/(Y336+Z336)</f>
        <v>1.0586656586656586</v>
      </c>
      <c r="V336" s="1">
        <f>_xlfn.T.TEST(W336:X336, Y336:Z336, 2, 1)</f>
        <v>0.58140954184054416</v>
      </c>
      <c r="W336" s="4">
        <v>145.54</v>
      </c>
      <c r="X336" s="4">
        <v>134.53</v>
      </c>
      <c r="Y336" s="3">
        <v>127.73</v>
      </c>
      <c r="Z336" s="3">
        <v>136.82</v>
      </c>
      <c r="AA336" s="2">
        <v>19.190000000000001</v>
      </c>
      <c r="AB336">
        <v>152.16999999999999</v>
      </c>
      <c r="AC336" t="s">
        <v>181</v>
      </c>
      <c r="AD336" t="s">
        <v>182</v>
      </c>
      <c r="AE336" t="s">
        <v>47</v>
      </c>
      <c r="AF336" t="s">
        <v>183</v>
      </c>
      <c r="AG336" t="s">
        <v>184</v>
      </c>
      <c r="AH336" t="s">
        <v>47</v>
      </c>
      <c r="AI336" t="s">
        <v>185</v>
      </c>
      <c r="AJ336" t="s">
        <v>186</v>
      </c>
    </row>
    <row r="337" spans="1:36" x14ac:dyDescent="0.25">
      <c r="A337" t="s">
        <v>4116</v>
      </c>
      <c r="B337" t="s">
        <v>188</v>
      </c>
      <c r="C337">
        <v>54003385</v>
      </c>
      <c r="D337">
        <v>54004365</v>
      </c>
      <c r="E337" t="s">
        <v>35</v>
      </c>
      <c r="F337">
        <v>8.9066670000000006</v>
      </c>
      <c r="G337" t="s">
        <v>4117</v>
      </c>
      <c r="H337" t="s">
        <v>174</v>
      </c>
      <c r="I337" t="s">
        <v>174</v>
      </c>
      <c r="J337">
        <v>-13244</v>
      </c>
      <c r="K337" t="s">
        <v>4118</v>
      </c>
      <c r="L337">
        <v>20888</v>
      </c>
      <c r="M337" t="s">
        <v>4119</v>
      </c>
      <c r="N337" t="s">
        <v>4118</v>
      </c>
      <c r="O337" t="s">
        <v>4120</v>
      </c>
      <c r="P337" t="s">
        <v>4121</v>
      </c>
      <c r="Q337" t="s">
        <v>4122</v>
      </c>
      <c r="R337" t="s">
        <v>4123</v>
      </c>
      <c r="S337" t="s">
        <v>44</v>
      </c>
      <c r="T337" t="str">
        <f t="shared" si="5"/>
        <v>chr17:54003385-54004365</v>
      </c>
      <c r="U337" s="1">
        <f>(W337+X337)/(Y337+Z337)</f>
        <v>1.0558399255467656</v>
      </c>
      <c r="V337" s="1">
        <f>_xlfn.T.TEST(W337:X337, Y337:Z337, 2, 1)</f>
        <v>0.80527146251419102</v>
      </c>
      <c r="W337" s="4">
        <v>13.03</v>
      </c>
      <c r="X337" s="4">
        <v>9.66</v>
      </c>
      <c r="Y337" s="3">
        <v>10.53</v>
      </c>
      <c r="Z337" s="3">
        <v>10.96</v>
      </c>
      <c r="AA337" s="2">
        <v>8.7200000000000006</v>
      </c>
      <c r="AB337">
        <v>16.72</v>
      </c>
      <c r="AC337" t="s">
        <v>47</v>
      </c>
      <c r="AD337" t="s">
        <v>47</v>
      </c>
      <c r="AE337" t="s">
        <v>47</v>
      </c>
      <c r="AF337" t="s">
        <v>47</v>
      </c>
      <c r="AG337" t="s">
        <v>4124</v>
      </c>
      <c r="AH337" t="s">
        <v>47</v>
      </c>
      <c r="AI337" t="s">
        <v>4125</v>
      </c>
      <c r="AJ337" t="s">
        <v>4126</v>
      </c>
    </row>
    <row r="338" spans="1:36" x14ac:dyDescent="0.25">
      <c r="A338" t="s">
        <v>2849</v>
      </c>
      <c r="B338" t="s">
        <v>99</v>
      </c>
      <c r="C338">
        <v>89509865</v>
      </c>
      <c r="D338">
        <v>89511817</v>
      </c>
      <c r="E338" t="s">
        <v>35</v>
      </c>
      <c r="F338">
        <v>18.82</v>
      </c>
      <c r="G338" t="s">
        <v>2850</v>
      </c>
      <c r="H338" t="s">
        <v>2851</v>
      </c>
      <c r="I338" t="s">
        <v>2851</v>
      </c>
      <c r="J338">
        <v>-177357</v>
      </c>
      <c r="K338" t="s">
        <v>2852</v>
      </c>
      <c r="L338">
        <v>242523</v>
      </c>
      <c r="M338" t="s">
        <v>2853</v>
      </c>
      <c r="N338" t="s">
        <v>2852</v>
      </c>
      <c r="O338" t="s">
        <v>2854</v>
      </c>
      <c r="P338" t="s">
        <v>2855</v>
      </c>
      <c r="Q338" t="s">
        <v>2856</v>
      </c>
      <c r="R338" t="s">
        <v>2857</v>
      </c>
      <c r="S338" t="s">
        <v>44</v>
      </c>
      <c r="T338" t="str">
        <f t="shared" si="5"/>
        <v>chr4:89509865-89511817</v>
      </c>
      <c r="U338" s="1">
        <f>(W338+X338)/(Y338+Z338)</f>
        <v>1.0556974961676036</v>
      </c>
      <c r="V338" s="1">
        <f>_xlfn.T.TEST(W338:X338, Y338:Z338, 2, 1)</f>
        <v>0.52790403630181093</v>
      </c>
      <c r="W338" s="4">
        <v>31.14</v>
      </c>
      <c r="X338" s="4">
        <v>30.84</v>
      </c>
      <c r="Y338" s="3">
        <v>27.72</v>
      </c>
      <c r="Z338" s="3">
        <v>30.99</v>
      </c>
      <c r="AA338" s="2">
        <v>16.14</v>
      </c>
      <c r="AB338">
        <v>27.01</v>
      </c>
      <c r="AC338" t="s">
        <v>2858</v>
      </c>
      <c r="AD338" t="s">
        <v>47</v>
      </c>
      <c r="AE338" t="s">
        <v>47</v>
      </c>
      <c r="AF338" t="s">
        <v>47</v>
      </c>
      <c r="AG338" t="s">
        <v>47</v>
      </c>
      <c r="AH338" t="s">
        <v>47</v>
      </c>
      <c r="AI338" t="s">
        <v>2859</v>
      </c>
      <c r="AJ338" t="s">
        <v>47</v>
      </c>
    </row>
    <row r="339" spans="1:36" x14ac:dyDescent="0.25">
      <c r="A339" t="s">
        <v>2239</v>
      </c>
      <c r="B339" t="s">
        <v>99</v>
      </c>
      <c r="C339">
        <v>120187045</v>
      </c>
      <c r="D339">
        <v>120190082</v>
      </c>
      <c r="E339" t="s">
        <v>35</v>
      </c>
      <c r="F339">
        <v>27.623332999999999</v>
      </c>
      <c r="G339" t="s">
        <v>2240</v>
      </c>
      <c r="H339" t="s">
        <v>174</v>
      </c>
      <c r="I339" t="s">
        <v>174</v>
      </c>
      <c r="J339">
        <v>27357</v>
      </c>
      <c r="K339" t="s">
        <v>2241</v>
      </c>
      <c r="L339">
        <v>13615</v>
      </c>
      <c r="M339" t="s">
        <v>2242</v>
      </c>
      <c r="N339" t="s">
        <v>2241</v>
      </c>
      <c r="O339" t="s">
        <v>2243</v>
      </c>
      <c r="P339" t="s">
        <v>2244</v>
      </c>
      <c r="Q339" t="s">
        <v>2245</v>
      </c>
      <c r="R339" t="s">
        <v>2246</v>
      </c>
      <c r="S339" t="s">
        <v>44</v>
      </c>
      <c r="T339" t="str">
        <f t="shared" si="5"/>
        <v>chr4:120187045-120190082</v>
      </c>
      <c r="U339" s="1">
        <f>(W339+X339)/(Y339+Z339)</f>
        <v>1.0524416646620158</v>
      </c>
      <c r="V339" s="1">
        <f>_xlfn.T.TEST(W339:X339, Y339:Z339, 2, 1)</f>
        <v>0.17819911436513786</v>
      </c>
      <c r="W339" s="4">
        <v>68.069999999999993</v>
      </c>
      <c r="X339" s="4">
        <v>63.18</v>
      </c>
      <c r="Y339" s="3">
        <v>63.86</v>
      </c>
      <c r="Z339" s="3">
        <v>60.85</v>
      </c>
      <c r="AA339" s="2">
        <v>22.68</v>
      </c>
      <c r="AB339">
        <v>70.73</v>
      </c>
      <c r="AC339" t="s">
        <v>47</v>
      </c>
      <c r="AD339" t="s">
        <v>2247</v>
      </c>
      <c r="AE339" t="s">
        <v>47</v>
      </c>
      <c r="AF339" t="s">
        <v>2248</v>
      </c>
      <c r="AG339" t="s">
        <v>2249</v>
      </c>
      <c r="AH339" t="s">
        <v>47</v>
      </c>
      <c r="AI339" t="s">
        <v>2250</v>
      </c>
      <c r="AJ339" t="s">
        <v>2251</v>
      </c>
    </row>
    <row r="340" spans="1:36" x14ac:dyDescent="0.25">
      <c r="A340" t="s">
        <v>98</v>
      </c>
      <c r="B340" t="s">
        <v>99</v>
      </c>
      <c r="C340">
        <v>101645757</v>
      </c>
      <c r="D340">
        <v>101649297</v>
      </c>
      <c r="E340" t="s">
        <v>35</v>
      </c>
      <c r="F340">
        <v>133.16333</v>
      </c>
      <c r="G340" t="s">
        <v>36</v>
      </c>
      <c r="H340" t="s">
        <v>100</v>
      </c>
      <c r="I340" t="s">
        <v>100</v>
      </c>
      <c r="J340">
        <v>-256</v>
      </c>
      <c r="K340" t="s">
        <v>101</v>
      </c>
      <c r="L340">
        <v>230514</v>
      </c>
      <c r="M340" t="s">
        <v>102</v>
      </c>
      <c r="N340" t="s">
        <v>101</v>
      </c>
      <c r="O340" t="s">
        <v>103</v>
      </c>
      <c r="P340" t="s">
        <v>104</v>
      </c>
      <c r="Q340" t="s">
        <v>105</v>
      </c>
      <c r="R340" t="s">
        <v>106</v>
      </c>
      <c r="S340" t="s">
        <v>44</v>
      </c>
      <c r="T340" t="str">
        <f t="shared" si="5"/>
        <v>chr4:101645757-101649297</v>
      </c>
      <c r="U340" s="1">
        <f>(W340+X340)/(Y340+Z340)</f>
        <v>1.0514666750148702</v>
      </c>
      <c r="V340" s="1">
        <f>_xlfn.T.TEST(W340:X340, Y340:Z340, 2, 1)</f>
        <v>0.17584051170886114</v>
      </c>
      <c r="W340" s="4">
        <v>171.61</v>
      </c>
      <c r="X340" s="4">
        <v>164.26</v>
      </c>
      <c r="Y340" s="3">
        <v>161.06</v>
      </c>
      <c r="Z340" s="3">
        <v>158.37</v>
      </c>
      <c r="AA340" s="2">
        <v>23.55</v>
      </c>
      <c r="AB340">
        <v>197.61</v>
      </c>
      <c r="AC340" t="s">
        <v>107</v>
      </c>
      <c r="AD340" t="s">
        <v>108</v>
      </c>
      <c r="AE340" t="s">
        <v>47</v>
      </c>
      <c r="AF340" t="s">
        <v>109</v>
      </c>
      <c r="AG340" t="s">
        <v>110</v>
      </c>
      <c r="AH340" t="s">
        <v>47</v>
      </c>
      <c r="AI340" t="s">
        <v>111</v>
      </c>
      <c r="AJ340" t="s">
        <v>112</v>
      </c>
    </row>
    <row r="341" spans="1:36" x14ac:dyDescent="0.25">
      <c r="A341" t="s">
        <v>4848</v>
      </c>
      <c r="B341" t="s">
        <v>99</v>
      </c>
      <c r="C341">
        <v>62557955</v>
      </c>
      <c r="D341">
        <v>62558857</v>
      </c>
      <c r="E341" t="s">
        <v>35</v>
      </c>
      <c r="F341">
        <v>7.05</v>
      </c>
      <c r="G341" t="s">
        <v>4162</v>
      </c>
      <c r="H341" t="s">
        <v>174</v>
      </c>
      <c r="I341" t="s">
        <v>174</v>
      </c>
      <c r="J341">
        <v>-1441</v>
      </c>
      <c r="K341" t="s">
        <v>2369</v>
      </c>
      <c r="L341">
        <v>50780</v>
      </c>
      <c r="M341" t="s">
        <v>2368</v>
      </c>
      <c r="N341" t="s">
        <v>2369</v>
      </c>
      <c r="O341" t="s">
        <v>2370</v>
      </c>
      <c r="P341" t="s">
        <v>2371</v>
      </c>
      <c r="Q341" t="s">
        <v>2372</v>
      </c>
      <c r="R341" t="s">
        <v>2373</v>
      </c>
      <c r="S341" t="s">
        <v>44</v>
      </c>
      <c r="T341" t="str">
        <f t="shared" si="5"/>
        <v>chr4:62557955-62558857</v>
      </c>
      <c r="U341" s="1">
        <f>(W341+X341)/(Y341+Z341)</f>
        <v>1.0510774142059058</v>
      </c>
      <c r="V341" s="1">
        <f>_xlfn.T.TEST(W341:X341, Y341:Z341, 2, 1)</f>
        <v>0.94094949255616989</v>
      </c>
      <c r="W341" s="4">
        <v>7.97</v>
      </c>
      <c r="X341" s="4">
        <v>5.2</v>
      </c>
      <c r="Y341" s="3">
        <v>4.21</v>
      </c>
      <c r="Z341" s="3">
        <v>8.32</v>
      </c>
      <c r="AA341" s="2">
        <v>6.54</v>
      </c>
      <c r="AB341">
        <v>5.14</v>
      </c>
      <c r="AC341" t="s">
        <v>47</v>
      </c>
      <c r="AD341" t="s">
        <v>47</v>
      </c>
      <c r="AE341" t="s">
        <v>47</v>
      </c>
      <c r="AF341" t="s">
        <v>47</v>
      </c>
      <c r="AG341" t="s">
        <v>4849</v>
      </c>
      <c r="AH341" t="s">
        <v>47</v>
      </c>
      <c r="AI341" t="s">
        <v>4850</v>
      </c>
      <c r="AJ341" t="s">
        <v>47</v>
      </c>
    </row>
    <row r="342" spans="1:36" x14ac:dyDescent="0.25">
      <c r="A342" t="s">
        <v>5257</v>
      </c>
      <c r="B342" t="s">
        <v>1690</v>
      </c>
      <c r="C342">
        <v>112796374</v>
      </c>
      <c r="D342">
        <v>112797284</v>
      </c>
      <c r="E342" t="s">
        <v>35</v>
      </c>
      <c r="F342">
        <v>6.415</v>
      </c>
      <c r="G342" t="s">
        <v>3125</v>
      </c>
      <c r="H342" t="s">
        <v>174</v>
      </c>
      <c r="I342" t="s">
        <v>174</v>
      </c>
      <c r="J342">
        <v>-12146</v>
      </c>
      <c r="K342" t="s">
        <v>5258</v>
      </c>
      <c r="L342">
        <v>217887</v>
      </c>
      <c r="M342" t="s">
        <v>5259</v>
      </c>
      <c r="N342" t="s">
        <v>5258</v>
      </c>
      <c r="O342" t="s">
        <v>5260</v>
      </c>
      <c r="P342" t="s">
        <v>5261</v>
      </c>
      <c r="Q342" t="s">
        <v>5262</v>
      </c>
      <c r="R342" t="s">
        <v>5263</v>
      </c>
      <c r="S342" t="s">
        <v>44</v>
      </c>
      <c r="T342" t="str">
        <f t="shared" si="5"/>
        <v>chr12:112796374-112797284</v>
      </c>
      <c r="U342" s="1">
        <f>(W342+X342)/(Y342+Z342)</f>
        <v>1.0491428571428572</v>
      </c>
      <c r="V342" s="1">
        <f>_xlfn.T.TEST(W342:X342, Y342:Z342, 2, 1)</f>
        <v>0.71347413130206272</v>
      </c>
      <c r="W342" s="4">
        <v>3.98</v>
      </c>
      <c r="X342" s="4">
        <v>5.2</v>
      </c>
      <c r="Y342" s="3">
        <v>4.21</v>
      </c>
      <c r="Z342" s="3">
        <v>4.54</v>
      </c>
      <c r="AA342" s="2">
        <v>8.7200000000000006</v>
      </c>
      <c r="AB342">
        <v>10.29</v>
      </c>
      <c r="AC342" t="s">
        <v>47</v>
      </c>
      <c r="AD342" t="s">
        <v>47</v>
      </c>
      <c r="AE342" t="s">
        <v>47</v>
      </c>
      <c r="AF342" t="s">
        <v>47</v>
      </c>
      <c r="AG342" t="s">
        <v>47</v>
      </c>
      <c r="AH342" t="s">
        <v>47</v>
      </c>
      <c r="AI342" t="s">
        <v>5264</v>
      </c>
      <c r="AJ342" t="s">
        <v>5265</v>
      </c>
    </row>
    <row r="343" spans="1:36" x14ac:dyDescent="0.25">
      <c r="A343" t="s">
        <v>2443</v>
      </c>
      <c r="B343" t="s">
        <v>203</v>
      </c>
      <c r="C343">
        <v>32116601</v>
      </c>
      <c r="D343">
        <v>32117777</v>
      </c>
      <c r="E343" t="s">
        <v>35</v>
      </c>
      <c r="F343">
        <v>24.573333999999999</v>
      </c>
      <c r="G343" t="s">
        <v>36</v>
      </c>
      <c r="H343" t="s">
        <v>174</v>
      </c>
      <c r="I343" t="s">
        <v>174</v>
      </c>
      <c r="J343">
        <v>-19283</v>
      </c>
      <c r="K343" t="s">
        <v>2444</v>
      </c>
      <c r="L343">
        <v>14284</v>
      </c>
      <c r="M343" t="s">
        <v>2445</v>
      </c>
      <c r="N343" t="s">
        <v>2444</v>
      </c>
      <c r="O343" t="s">
        <v>2446</v>
      </c>
      <c r="P343" t="s">
        <v>2447</v>
      </c>
      <c r="Q343" t="s">
        <v>2448</v>
      </c>
      <c r="R343" t="s">
        <v>2449</v>
      </c>
      <c r="S343" t="s">
        <v>44</v>
      </c>
      <c r="T343" t="str">
        <f t="shared" si="5"/>
        <v>chr5:32116601-32117777</v>
      </c>
      <c r="U343" s="1">
        <f>(W343+X343)/(Y343+Z343)</f>
        <v>1.0482038685907276</v>
      </c>
      <c r="V343" s="1">
        <f>_xlfn.T.TEST(W343:X343, Y343:Z343, 2, 1)</f>
        <v>0.65088281201876752</v>
      </c>
      <c r="W343" s="4">
        <v>31.86</v>
      </c>
      <c r="X343" s="4">
        <v>36.42</v>
      </c>
      <c r="Y343" s="3">
        <v>27.72</v>
      </c>
      <c r="Z343" s="3">
        <v>37.42</v>
      </c>
      <c r="AA343" s="2">
        <v>7.85</v>
      </c>
      <c r="AB343">
        <v>23.15</v>
      </c>
      <c r="AC343" t="s">
        <v>2450</v>
      </c>
      <c r="AD343" t="s">
        <v>2451</v>
      </c>
      <c r="AE343" t="s">
        <v>47</v>
      </c>
      <c r="AF343" t="s">
        <v>2452</v>
      </c>
      <c r="AG343" t="s">
        <v>2453</v>
      </c>
      <c r="AH343" t="s">
        <v>47</v>
      </c>
      <c r="AI343" t="s">
        <v>2454</v>
      </c>
      <c r="AJ343" t="s">
        <v>2455</v>
      </c>
    </row>
    <row r="344" spans="1:36" x14ac:dyDescent="0.25">
      <c r="A344" t="s">
        <v>546</v>
      </c>
      <c r="B344" t="s">
        <v>446</v>
      </c>
      <c r="C344">
        <v>39368557</v>
      </c>
      <c r="D344">
        <v>39371312</v>
      </c>
      <c r="E344" t="s">
        <v>35</v>
      </c>
      <c r="F344">
        <v>77.379997000000003</v>
      </c>
      <c r="G344" t="s">
        <v>36</v>
      </c>
      <c r="H344" t="s">
        <v>547</v>
      </c>
      <c r="I344" t="s">
        <v>547</v>
      </c>
      <c r="J344">
        <v>135</v>
      </c>
      <c r="K344" t="s">
        <v>548</v>
      </c>
      <c r="L344">
        <v>14360</v>
      </c>
      <c r="M344" t="s">
        <v>549</v>
      </c>
      <c r="N344" t="s">
        <v>550</v>
      </c>
      <c r="O344" t="s">
        <v>551</v>
      </c>
      <c r="P344" t="s">
        <v>552</v>
      </c>
      <c r="Q344" t="s">
        <v>553</v>
      </c>
      <c r="R344" t="s">
        <v>554</v>
      </c>
      <c r="S344" t="s">
        <v>44</v>
      </c>
      <c r="T344" t="str">
        <f t="shared" si="5"/>
        <v>chr10:39368557-39371312</v>
      </c>
      <c r="U344" s="1">
        <f>(W344+X344)/(Y344+Z344)</f>
        <v>1.047979407979408</v>
      </c>
      <c r="V344" s="1">
        <f>_xlfn.T.TEST(W344:X344, Y344:Z344, 2, 1)</f>
        <v>0.20319199572290997</v>
      </c>
      <c r="W344" s="4">
        <v>101.37</v>
      </c>
      <c r="X344" s="4">
        <v>102.2</v>
      </c>
      <c r="Y344" s="3">
        <v>98.25</v>
      </c>
      <c r="Z344" s="3">
        <v>96</v>
      </c>
      <c r="AA344" s="2">
        <v>15.26</v>
      </c>
      <c r="AB344">
        <v>100.73</v>
      </c>
      <c r="AC344" t="s">
        <v>555</v>
      </c>
      <c r="AD344" t="s">
        <v>556</v>
      </c>
      <c r="AE344" t="s">
        <v>47</v>
      </c>
      <c r="AF344" t="s">
        <v>557</v>
      </c>
      <c r="AG344" t="s">
        <v>558</v>
      </c>
      <c r="AH344" t="s">
        <v>47</v>
      </c>
      <c r="AI344" t="s">
        <v>559</v>
      </c>
      <c r="AJ344" t="s">
        <v>560</v>
      </c>
    </row>
    <row r="345" spans="1:36" x14ac:dyDescent="0.25">
      <c r="A345" t="s">
        <v>903</v>
      </c>
      <c r="B345" t="s">
        <v>84</v>
      </c>
      <c r="C345">
        <v>99096023</v>
      </c>
      <c r="D345">
        <v>99100265</v>
      </c>
      <c r="E345" t="s">
        <v>35</v>
      </c>
      <c r="F345">
        <v>62.991427999999999</v>
      </c>
      <c r="G345" t="s">
        <v>36</v>
      </c>
      <c r="H345" t="s">
        <v>174</v>
      </c>
      <c r="I345" t="s">
        <v>247</v>
      </c>
      <c r="J345">
        <v>-1340</v>
      </c>
      <c r="K345" t="s">
        <v>904</v>
      </c>
      <c r="L345">
        <v>72778</v>
      </c>
      <c r="M345" t="s">
        <v>905</v>
      </c>
      <c r="N345" t="s">
        <v>904</v>
      </c>
      <c r="O345" t="s">
        <v>906</v>
      </c>
      <c r="P345" t="s">
        <v>907</v>
      </c>
      <c r="Q345" t="s">
        <v>908</v>
      </c>
      <c r="R345" t="s">
        <v>909</v>
      </c>
      <c r="S345" t="s">
        <v>44</v>
      </c>
      <c r="T345" t="str">
        <f t="shared" si="5"/>
        <v>chr15:99096023-99100265</v>
      </c>
      <c r="U345" s="1">
        <f>(W345+X345)/(Y345+Z345)</f>
        <v>1.0477110885045779</v>
      </c>
      <c r="V345" s="1">
        <f>_xlfn.T.TEST(W345:X345, Y345:Z345, 2, 1)</f>
        <v>0.26914072727275068</v>
      </c>
      <c r="W345" s="4">
        <v>94.86</v>
      </c>
      <c r="X345" s="4">
        <v>111.12</v>
      </c>
      <c r="Y345" s="3">
        <v>92.28</v>
      </c>
      <c r="Z345" s="3">
        <v>104.32</v>
      </c>
      <c r="AA345" s="2">
        <v>30.09</v>
      </c>
      <c r="AB345">
        <v>117.45</v>
      </c>
      <c r="AC345" t="s">
        <v>910</v>
      </c>
      <c r="AD345" t="s">
        <v>911</v>
      </c>
      <c r="AE345" t="s">
        <v>47</v>
      </c>
      <c r="AF345" t="s">
        <v>912</v>
      </c>
      <c r="AG345" t="s">
        <v>913</v>
      </c>
      <c r="AH345" t="s">
        <v>47</v>
      </c>
      <c r="AI345" t="s">
        <v>914</v>
      </c>
      <c r="AJ345" t="s">
        <v>915</v>
      </c>
    </row>
    <row r="346" spans="1:36" x14ac:dyDescent="0.25">
      <c r="A346" t="s">
        <v>4447</v>
      </c>
      <c r="B346" t="s">
        <v>84</v>
      </c>
      <c r="C346">
        <v>5737588</v>
      </c>
      <c r="D346">
        <v>5738223</v>
      </c>
      <c r="E346" t="s">
        <v>35</v>
      </c>
      <c r="F346">
        <v>7.87</v>
      </c>
      <c r="G346" t="s">
        <v>2899</v>
      </c>
      <c r="H346" t="s">
        <v>174</v>
      </c>
      <c r="I346" t="s">
        <v>3989</v>
      </c>
      <c r="J346">
        <v>241587</v>
      </c>
      <c r="K346" t="s">
        <v>4448</v>
      </c>
      <c r="L346">
        <v>71432</v>
      </c>
      <c r="M346" t="s">
        <v>4449</v>
      </c>
      <c r="N346" t="s">
        <v>4448</v>
      </c>
      <c r="O346" t="s">
        <v>4450</v>
      </c>
      <c r="P346" t="s">
        <v>4451</v>
      </c>
      <c r="Q346" t="s">
        <v>90</v>
      </c>
      <c r="R346" t="s">
        <v>4452</v>
      </c>
      <c r="S346" t="s">
        <v>120</v>
      </c>
      <c r="T346" t="str">
        <f t="shared" si="5"/>
        <v>chr15:5737588-5738223</v>
      </c>
      <c r="U346" s="1">
        <f>(W346+X346)/(Y346+Z346)</f>
        <v>1.0452453987730062</v>
      </c>
      <c r="V346" s="1">
        <f>_xlfn.T.TEST(W346:X346, Y346:Z346, 2, 1)</f>
        <v>0.93665561948072806</v>
      </c>
      <c r="W346" s="4">
        <v>4.71</v>
      </c>
      <c r="X346" s="4">
        <v>8.92</v>
      </c>
      <c r="Y346" s="3">
        <v>7.37</v>
      </c>
      <c r="Z346" s="3">
        <v>5.67</v>
      </c>
      <c r="AA346" s="2">
        <v>8.7200000000000006</v>
      </c>
      <c r="AB346">
        <v>4.72</v>
      </c>
      <c r="AC346" t="s">
        <v>47</v>
      </c>
      <c r="AD346" t="s">
        <v>47</v>
      </c>
      <c r="AE346" t="s">
        <v>47</v>
      </c>
      <c r="AF346" t="s">
        <v>4453</v>
      </c>
      <c r="AG346" t="s">
        <v>47</v>
      </c>
      <c r="AH346" t="s">
        <v>47</v>
      </c>
      <c r="AI346" t="s">
        <v>4454</v>
      </c>
      <c r="AJ346" t="s">
        <v>47</v>
      </c>
    </row>
    <row r="347" spans="1:36" x14ac:dyDescent="0.25">
      <c r="A347" t="s">
        <v>1651</v>
      </c>
      <c r="B347" t="s">
        <v>302</v>
      </c>
      <c r="C347">
        <v>16046192</v>
      </c>
      <c r="D347">
        <v>16049619</v>
      </c>
      <c r="E347" t="s">
        <v>35</v>
      </c>
      <c r="F347">
        <v>42.056666999999997</v>
      </c>
      <c r="G347" t="s">
        <v>36</v>
      </c>
      <c r="H347" t="s">
        <v>174</v>
      </c>
      <c r="I347" t="s">
        <v>247</v>
      </c>
      <c r="J347">
        <v>-23940</v>
      </c>
      <c r="K347" t="s">
        <v>1652</v>
      </c>
      <c r="L347">
        <v>666528</v>
      </c>
      <c r="M347" t="s">
        <v>1653</v>
      </c>
      <c r="N347" t="s">
        <v>1654</v>
      </c>
      <c r="O347" t="s">
        <v>1655</v>
      </c>
      <c r="P347" t="s">
        <v>1656</v>
      </c>
      <c r="Q347" t="s">
        <v>1657</v>
      </c>
      <c r="R347" t="s">
        <v>1658</v>
      </c>
      <c r="S347" t="s">
        <v>44</v>
      </c>
      <c r="T347" t="str">
        <f t="shared" si="5"/>
        <v>chr7:16046192-16049619</v>
      </c>
      <c r="U347" s="1">
        <f>(W347+X347)/(Y347+Z347)</f>
        <v>1.044241573033708</v>
      </c>
      <c r="V347" s="1">
        <f>_xlfn.T.TEST(W347:X347, Y347:Z347, 2, 1)</f>
        <v>0.83673709661831897</v>
      </c>
      <c r="W347" s="4">
        <v>54.67</v>
      </c>
      <c r="X347" s="4">
        <v>64.290000000000006</v>
      </c>
      <c r="Y347" s="3">
        <v>61.76</v>
      </c>
      <c r="Z347" s="3">
        <v>52.16</v>
      </c>
      <c r="AA347" s="2">
        <v>23.11</v>
      </c>
      <c r="AB347">
        <v>51.01</v>
      </c>
      <c r="AC347" t="s">
        <v>1659</v>
      </c>
      <c r="AD347" t="s">
        <v>1660</v>
      </c>
      <c r="AE347" t="s">
        <v>47</v>
      </c>
      <c r="AF347" t="s">
        <v>1661</v>
      </c>
      <c r="AG347" t="s">
        <v>1662</v>
      </c>
      <c r="AH347" t="s">
        <v>47</v>
      </c>
      <c r="AI347" t="s">
        <v>1663</v>
      </c>
      <c r="AJ347" t="s">
        <v>1664</v>
      </c>
    </row>
    <row r="348" spans="1:36" x14ac:dyDescent="0.25">
      <c r="A348" t="s">
        <v>113</v>
      </c>
      <c r="B348" t="s">
        <v>84</v>
      </c>
      <c r="C348">
        <v>86183867</v>
      </c>
      <c r="D348">
        <v>86187352</v>
      </c>
      <c r="E348" t="s">
        <v>35</v>
      </c>
      <c r="F348">
        <v>128.15666200000001</v>
      </c>
      <c r="G348" t="s">
        <v>36</v>
      </c>
      <c r="H348" t="s">
        <v>114</v>
      </c>
      <c r="I348" t="s">
        <v>114</v>
      </c>
      <c r="J348">
        <v>-119</v>
      </c>
      <c r="K348" t="s">
        <v>115</v>
      </c>
      <c r="L348">
        <v>102638208</v>
      </c>
      <c r="M348" t="s">
        <v>116</v>
      </c>
      <c r="N348" t="s">
        <v>115</v>
      </c>
      <c r="O348" t="s">
        <v>117</v>
      </c>
      <c r="P348" t="s">
        <v>118</v>
      </c>
      <c r="Q348" t="s">
        <v>90</v>
      </c>
      <c r="R348" t="s">
        <v>119</v>
      </c>
      <c r="S348" t="s">
        <v>120</v>
      </c>
      <c r="T348" t="str">
        <f t="shared" si="5"/>
        <v>chr15:86183867-86187352</v>
      </c>
      <c r="U348" s="1">
        <f>(W348+X348)/(Y348+Z348)</f>
        <v>1.0438202247191013</v>
      </c>
      <c r="V348" s="1">
        <f>_xlfn.T.TEST(W348:X348, Y348:Z348, 2, 1)</f>
        <v>6.7757910531371993E-2</v>
      </c>
      <c r="W348" s="4">
        <v>169.44</v>
      </c>
      <c r="X348" s="4">
        <v>165</v>
      </c>
      <c r="Y348" s="3">
        <v>163.16999999999999</v>
      </c>
      <c r="Z348" s="3">
        <v>157.22999999999999</v>
      </c>
      <c r="AA348" s="2">
        <v>24.42</v>
      </c>
      <c r="AB348">
        <v>170.61</v>
      </c>
      <c r="AC348" t="s">
        <v>121</v>
      </c>
      <c r="AD348" t="s">
        <v>122</v>
      </c>
      <c r="AE348" t="s">
        <v>47</v>
      </c>
      <c r="AF348" t="s">
        <v>123</v>
      </c>
      <c r="AG348" t="s">
        <v>124</v>
      </c>
      <c r="AH348" t="s">
        <v>47</v>
      </c>
      <c r="AI348" t="s">
        <v>125</v>
      </c>
      <c r="AJ348" t="s">
        <v>126</v>
      </c>
    </row>
    <row r="349" spans="1:36" x14ac:dyDescent="0.25">
      <c r="A349" t="s">
        <v>4948</v>
      </c>
      <c r="B349" t="s">
        <v>188</v>
      </c>
      <c r="C349">
        <v>3701586</v>
      </c>
      <c r="D349">
        <v>3702471</v>
      </c>
      <c r="E349" t="s">
        <v>35</v>
      </c>
      <c r="F349">
        <v>6.8574999999999999</v>
      </c>
      <c r="G349" t="s">
        <v>4016</v>
      </c>
      <c r="H349" t="s">
        <v>174</v>
      </c>
      <c r="I349" t="s">
        <v>174</v>
      </c>
      <c r="J349">
        <v>-5767</v>
      </c>
      <c r="K349" t="s">
        <v>4949</v>
      </c>
      <c r="L349">
        <v>224480</v>
      </c>
      <c r="M349" t="s">
        <v>4950</v>
      </c>
      <c r="N349" t="s">
        <v>4949</v>
      </c>
      <c r="O349" t="s">
        <v>4951</v>
      </c>
      <c r="P349" t="s">
        <v>4952</v>
      </c>
      <c r="Q349" t="s">
        <v>4953</v>
      </c>
      <c r="R349" t="s">
        <v>4954</v>
      </c>
      <c r="S349" t="s">
        <v>44</v>
      </c>
      <c r="T349" t="str">
        <f t="shared" si="5"/>
        <v>chr17:3701586-3702471</v>
      </c>
      <c r="U349" s="1">
        <f>(W349+X349)/(Y349+Z349)</f>
        <v>1.043030303030303</v>
      </c>
      <c r="V349" s="1">
        <f>_xlfn.T.TEST(W349:X349, Y349:Z349, 2, 1)</f>
        <v>0.91841687926051663</v>
      </c>
      <c r="W349" s="4">
        <v>9.7799999999999994</v>
      </c>
      <c r="X349" s="4">
        <v>7.43</v>
      </c>
      <c r="Y349" s="3">
        <v>6.67</v>
      </c>
      <c r="Z349" s="3">
        <v>9.83</v>
      </c>
      <c r="AA349" s="2">
        <v>10.47</v>
      </c>
      <c r="AB349">
        <v>8.57</v>
      </c>
      <c r="AC349" t="s">
        <v>4955</v>
      </c>
      <c r="AD349" t="s">
        <v>4956</v>
      </c>
      <c r="AE349" t="s">
        <v>47</v>
      </c>
      <c r="AF349" t="s">
        <v>47</v>
      </c>
      <c r="AG349" t="s">
        <v>4957</v>
      </c>
      <c r="AH349" t="s">
        <v>47</v>
      </c>
      <c r="AI349" t="s">
        <v>4958</v>
      </c>
      <c r="AJ349" t="s">
        <v>47</v>
      </c>
    </row>
    <row r="350" spans="1:36" x14ac:dyDescent="0.25">
      <c r="A350" t="s">
        <v>1884</v>
      </c>
      <c r="B350" t="s">
        <v>68</v>
      </c>
      <c r="C350">
        <v>8712952</v>
      </c>
      <c r="D350">
        <v>8714706</v>
      </c>
      <c r="E350" t="s">
        <v>35</v>
      </c>
      <c r="F350">
        <v>36.291668000000001</v>
      </c>
      <c r="G350" t="s">
        <v>36</v>
      </c>
      <c r="H350" t="s">
        <v>1885</v>
      </c>
      <c r="I350" t="s">
        <v>1885</v>
      </c>
      <c r="J350">
        <v>68</v>
      </c>
      <c r="K350" t="s">
        <v>1886</v>
      </c>
      <c r="L350">
        <v>17254</v>
      </c>
      <c r="M350" t="s">
        <v>1887</v>
      </c>
      <c r="N350" t="s">
        <v>1886</v>
      </c>
      <c r="O350" t="s">
        <v>1888</v>
      </c>
      <c r="P350" t="s">
        <v>1889</v>
      </c>
      <c r="Q350" t="s">
        <v>1890</v>
      </c>
      <c r="R350" t="s">
        <v>1891</v>
      </c>
      <c r="S350" t="s">
        <v>44</v>
      </c>
      <c r="T350" t="str">
        <f t="shared" si="5"/>
        <v>chr19:8712952-8714706</v>
      </c>
      <c r="U350" s="1">
        <f>(W350+X350)/(Y350+Z350)</f>
        <v>1.0426192200268956</v>
      </c>
      <c r="V350" s="1">
        <f>_xlfn.T.TEST(W350:X350, Y350:Z350, 2, 1)</f>
        <v>0.84385974388933693</v>
      </c>
      <c r="W350" s="4">
        <v>39.1</v>
      </c>
      <c r="X350" s="4">
        <v>61.69</v>
      </c>
      <c r="Y350" s="3">
        <v>45.27</v>
      </c>
      <c r="Z350" s="3">
        <v>51.4</v>
      </c>
      <c r="AA350" s="2">
        <v>12.21</v>
      </c>
      <c r="AB350">
        <v>49.3</v>
      </c>
      <c r="AC350" t="s">
        <v>1892</v>
      </c>
      <c r="AD350" t="s">
        <v>1893</v>
      </c>
      <c r="AE350" t="s">
        <v>47</v>
      </c>
      <c r="AF350" t="s">
        <v>1894</v>
      </c>
      <c r="AG350" t="s">
        <v>1895</v>
      </c>
      <c r="AH350" t="s">
        <v>47</v>
      </c>
      <c r="AI350" t="s">
        <v>1896</v>
      </c>
      <c r="AJ350" t="s">
        <v>1897</v>
      </c>
    </row>
    <row r="351" spans="1:36" x14ac:dyDescent="0.25">
      <c r="A351" t="s">
        <v>3114</v>
      </c>
      <c r="B351" t="s">
        <v>203</v>
      </c>
      <c r="C351">
        <v>120746201</v>
      </c>
      <c r="D351">
        <v>120748328</v>
      </c>
      <c r="E351" t="s">
        <v>35</v>
      </c>
      <c r="F351">
        <v>15.724999</v>
      </c>
      <c r="G351" t="s">
        <v>2850</v>
      </c>
      <c r="H351" t="s">
        <v>3115</v>
      </c>
      <c r="I351" t="s">
        <v>3115</v>
      </c>
      <c r="J351">
        <v>2584</v>
      </c>
      <c r="K351" t="s">
        <v>3116</v>
      </c>
      <c r="L351">
        <v>246728</v>
      </c>
      <c r="M351" t="s">
        <v>3117</v>
      </c>
      <c r="N351" t="s">
        <v>3116</v>
      </c>
      <c r="O351" t="s">
        <v>3118</v>
      </c>
      <c r="P351" t="s">
        <v>3119</v>
      </c>
      <c r="Q351" t="s">
        <v>3120</v>
      </c>
      <c r="R351" t="s">
        <v>3121</v>
      </c>
      <c r="S351" t="s">
        <v>44</v>
      </c>
      <c r="T351" t="str">
        <f t="shared" si="5"/>
        <v>chr5:120746201-120748328</v>
      </c>
      <c r="U351" s="1">
        <f>(W351+X351)/(Y351+Z351)</f>
        <v>1.0413033501606241</v>
      </c>
      <c r="V351" s="1">
        <f>_xlfn.T.TEST(W351:X351, Y351:Z351, 2, 1)</f>
        <v>0.79795940938096643</v>
      </c>
      <c r="W351" s="4">
        <v>13.4</v>
      </c>
      <c r="X351" s="4">
        <v>9.2899999999999991</v>
      </c>
      <c r="Y351" s="3">
        <v>11.58</v>
      </c>
      <c r="Z351" s="3">
        <v>10.210000000000001</v>
      </c>
      <c r="AA351" s="2">
        <v>25.29</v>
      </c>
      <c r="AB351">
        <v>9.43</v>
      </c>
      <c r="AC351" t="s">
        <v>3122</v>
      </c>
      <c r="AD351" t="s">
        <v>47</v>
      </c>
      <c r="AE351" t="s">
        <v>47</v>
      </c>
      <c r="AF351" t="s">
        <v>47</v>
      </c>
      <c r="AG351" t="s">
        <v>47</v>
      </c>
      <c r="AH351" t="s">
        <v>47</v>
      </c>
      <c r="AI351" t="s">
        <v>3123</v>
      </c>
      <c r="AJ351" t="s">
        <v>47</v>
      </c>
    </row>
    <row r="352" spans="1:36" x14ac:dyDescent="0.25">
      <c r="A352" t="s">
        <v>5421</v>
      </c>
      <c r="B352" t="s">
        <v>84</v>
      </c>
      <c r="C352">
        <v>75865121</v>
      </c>
      <c r="D352">
        <v>75866118</v>
      </c>
      <c r="E352" t="s">
        <v>35</v>
      </c>
      <c r="F352">
        <v>6.2450000000000001</v>
      </c>
      <c r="G352" t="s">
        <v>3789</v>
      </c>
      <c r="H352" t="s">
        <v>5422</v>
      </c>
      <c r="I352" t="s">
        <v>5422</v>
      </c>
      <c r="J352">
        <v>3280</v>
      </c>
      <c r="K352" t="s">
        <v>5423</v>
      </c>
      <c r="L352">
        <v>69146</v>
      </c>
      <c r="M352" t="s">
        <v>5424</v>
      </c>
      <c r="N352" t="s">
        <v>5423</v>
      </c>
      <c r="O352" t="s">
        <v>5425</v>
      </c>
      <c r="P352" t="s">
        <v>5426</v>
      </c>
      <c r="Q352" t="s">
        <v>5427</v>
      </c>
      <c r="R352" t="s">
        <v>5428</v>
      </c>
      <c r="S352" t="s">
        <v>44</v>
      </c>
      <c r="T352" t="str">
        <f t="shared" si="5"/>
        <v>chr15:75865121-75866118</v>
      </c>
      <c r="U352" s="1">
        <f>(W352+X352)/(Y352+Z352)</f>
        <v>1.0388692579505303</v>
      </c>
      <c r="V352" s="1">
        <f>_xlfn.T.TEST(W352:X352, Y352:Z352, 2, 1)</f>
        <v>0.90580434992188907</v>
      </c>
      <c r="W352" s="4">
        <v>6.15</v>
      </c>
      <c r="X352" s="4">
        <v>8.5500000000000007</v>
      </c>
      <c r="Y352" s="3">
        <v>7.72</v>
      </c>
      <c r="Z352" s="3">
        <v>6.43</v>
      </c>
      <c r="AA352" s="2">
        <v>9.16</v>
      </c>
      <c r="AB352">
        <v>8.14</v>
      </c>
      <c r="AC352" t="s">
        <v>47</v>
      </c>
      <c r="AD352" t="s">
        <v>5429</v>
      </c>
      <c r="AE352" t="s">
        <v>47</v>
      </c>
      <c r="AF352" t="s">
        <v>47</v>
      </c>
      <c r="AG352" t="s">
        <v>47</v>
      </c>
      <c r="AH352" t="s">
        <v>47</v>
      </c>
      <c r="AI352" t="s">
        <v>5430</v>
      </c>
      <c r="AJ352" t="s">
        <v>47</v>
      </c>
    </row>
    <row r="353" spans="1:36" x14ac:dyDescent="0.25">
      <c r="A353" t="s">
        <v>187</v>
      </c>
      <c r="B353" t="s">
        <v>188</v>
      </c>
      <c r="C353">
        <v>25795638</v>
      </c>
      <c r="D353">
        <v>25798823</v>
      </c>
      <c r="E353" t="s">
        <v>35</v>
      </c>
      <c r="F353">
        <v>109.78499600000001</v>
      </c>
      <c r="G353" t="s">
        <v>36</v>
      </c>
      <c r="H353" t="s">
        <v>189</v>
      </c>
      <c r="I353" t="s">
        <v>189</v>
      </c>
      <c r="J353">
        <v>-185</v>
      </c>
      <c r="K353" t="s">
        <v>190</v>
      </c>
      <c r="L353">
        <v>70083</v>
      </c>
      <c r="M353" t="s">
        <v>191</v>
      </c>
      <c r="N353" t="s">
        <v>190</v>
      </c>
      <c r="O353" t="s">
        <v>192</v>
      </c>
      <c r="P353" t="s">
        <v>193</v>
      </c>
      <c r="Q353" t="s">
        <v>194</v>
      </c>
      <c r="R353" t="s">
        <v>195</v>
      </c>
      <c r="S353" t="s">
        <v>44</v>
      </c>
      <c r="T353" t="str">
        <f t="shared" si="5"/>
        <v>chr17:25795638-25798823</v>
      </c>
      <c r="U353" s="1">
        <f>(W353+X353)/(Y353+Z353)</f>
        <v>1.0383334539926157</v>
      </c>
      <c r="V353" s="1">
        <f>_xlfn.T.TEST(W353:X353, Y353:Z353, 2, 1)</f>
        <v>0.1101020380715538</v>
      </c>
      <c r="W353" s="4">
        <v>141.91999999999999</v>
      </c>
      <c r="X353" s="4">
        <v>144.93</v>
      </c>
      <c r="Y353" s="3">
        <v>137.55000000000001</v>
      </c>
      <c r="Z353" s="3">
        <v>138.71</v>
      </c>
      <c r="AA353" s="2">
        <v>19.62</v>
      </c>
      <c r="AB353">
        <v>152.16999999999999</v>
      </c>
      <c r="AC353" t="s">
        <v>196</v>
      </c>
      <c r="AD353" t="s">
        <v>197</v>
      </c>
      <c r="AE353" t="s">
        <v>47</v>
      </c>
      <c r="AF353" t="s">
        <v>198</v>
      </c>
      <c r="AG353" t="s">
        <v>199</v>
      </c>
      <c r="AH353" t="s">
        <v>47</v>
      </c>
      <c r="AI353" t="s">
        <v>200</v>
      </c>
      <c r="AJ353" t="s">
        <v>201</v>
      </c>
    </row>
    <row r="354" spans="1:36" x14ac:dyDescent="0.25">
      <c r="A354" t="s">
        <v>2063</v>
      </c>
      <c r="B354" t="s">
        <v>203</v>
      </c>
      <c r="C354">
        <v>75149614</v>
      </c>
      <c r="D354">
        <v>75157231</v>
      </c>
      <c r="E354" t="s">
        <v>35</v>
      </c>
      <c r="F354">
        <v>31.744616000000001</v>
      </c>
      <c r="G354" t="s">
        <v>36</v>
      </c>
      <c r="H354" t="s">
        <v>2064</v>
      </c>
      <c r="I354" t="s">
        <v>2064</v>
      </c>
      <c r="J354">
        <v>486</v>
      </c>
      <c r="K354" t="s">
        <v>2065</v>
      </c>
      <c r="L354">
        <v>18595</v>
      </c>
      <c r="M354" t="s">
        <v>2066</v>
      </c>
      <c r="N354" t="s">
        <v>2067</v>
      </c>
      <c r="O354" t="s">
        <v>2068</v>
      </c>
      <c r="P354" t="s">
        <v>2069</v>
      </c>
      <c r="Q354" t="s">
        <v>2070</v>
      </c>
      <c r="R354" t="s">
        <v>2071</v>
      </c>
      <c r="S354" t="s">
        <v>44</v>
      </c>
      <c r="T354" t="str">
        <f t="shared" si="5"/>
        <v>chr5:75149614-75157231</v>
      </c>
      <c r="U354" s="1">
        <f>(W354+X354)/(Y354+Z354)</f>
        <v>1.0364022448050965</v>
      </c>
      <c r="V354" s="1">
        <f>_xlfn.T.TEST(W354:X354, Y354:Z354, 2, 1)</f>
        <v>0.18878692546651277</v>
      </c>
      <c r="W354" s="4">
        <v>103.91</v>
      </c>
      <c r="X354" s="4">
        <v>101.08</v>
      </c>
      <c r="Y354" s="3">
        <v>101.41</v>
      </c>
      <c r="Z354" s="3">
        <v>96.38</v>
      </c>
      <c r="AA354" s="2">
        <v>39.25</v>
      </c>
      <c r="AB354">
        <v>146.6</v>
      </c>
      <c r="AC354" t="s">
        <v>2072</v>
      </c>
      <c r="AD354" t="s">
        <v>2073</v>
      </c>
      <c r="AE354" t="s">
        <v>47</v>
      </c>
      <c r="AF354" t="s">
        <v>2074</v>
      </c>
      <c r="AG354" t="s">
        <v>2075</v>
      </c>
      <c r="AH354" t="s">
        <v>47</v>
      </c>
      <c r="AI354" t="s">
        <v>2076</v>
      </c>
      <c r="AJ354" t="s">
        <v>2077</v>
      </c>
    </row>
    <row r="355" spans="1:36" x14ac:dyDescent="0.25">
      <c r="A355" t="s">
        <v>3372</v>
      </c>
      <c r="B355" t="s">
        <v>188</v>
      </c>
      <c r="C355">
        <v>81386900</v>
      </c>
      <c r="D355">
        <v>81388615</v>
      </c>
      <c r="E355" t="s">
        <v>35</v>
      </c>
      <c r="F355">
        <v>12.933332999999999</v>
      </c>
      <c r="G355" t="s">
        <v>2824</v>
      </c>
      <c r="H355" t="s">
        <v>3373</v>
      </c>
      <c r="I355" t="s">
        <v>3373</v>
      </c>
      <c r="J355">
        <v>-322672</v>
      </c>
      <c r="K355" t="s">
        <v>3374</v>
      </c>
      <c r="L355">
        <v>72167</v>
      </c>
      <c r="M355" t="s">
        <v>3375</v>
      </c>
      <c r="N355" t="s">
        <v>3374</v>
      </c>
      <c r="O355" t="s">
        <v>3376</v>
      </c>
      <c r="P355" t="s">
        <v>3377</v>
      </c>
      <c r="Q355" t="s">
        <v>3378</v>
      </c>
      <c r="R355" t="s">
        <v>3379</v>
      </c>
      <c r="S355" t="s">
        <v>44</v>
      </c>
      <c r="T355" t="str">
        <f t="shared" si="5"/>
        <v>chr17:81386900-81388615</v>
      </c>
      <c r="U355" s="1">
        <f>(W355+X355)/(Y355+Z355)</f>
        <v>1.0359897172236503</v>
      </c>
      <c r="V355" s="1">
        <f>_xlfn.T.TEST(W355:X355, Y355:Z355, 2, 1)</f>
        <v>0.83850605466066575</v>
      </c>
      <c r="W355" s="4">
        <v>19.55</v>
      </c>
      <c r="X355" s="4">
        <v>16.72</v>
      </c>
      <c r="Y355" s="3">
        <v>16.489999999999998</v>
      </c>
      <c r="Z355" s="3">
        <v>18.52</v>
      </c>
      <c r="AA355" s="2">
        <v>17.88</v>
      </c>
      <c r="AB355">
        <v>18</v>
      </c>
      <c r="AC355" t="s">
        <v>3380</v>
      </c>
      <c r="AD355" t="s">
        <v>3381</v>
      </c>
      <c r="AE355" t="s">
        <v>47</v>
      </c>
      <c r="AF355" t="s">
        <v>47</v>
      </c>
      <c r="AG355" t="s">
        <v>47</v>
      </c>
      <c r="AH355" t="s">
        <v>47</v>
      </c>
      <c r="AI355" t="s">
        <v>3382</v>
      </c>
      <c r="AJ355" t="s">
        <v>47</v>
      </c>
    </row>
    <row r="356" spans="1:36" x14ac:dyDescent="0.25">
      <c r="A356" t="s">
        <v>2835</v>
      </c>
      <c r="B356" t="s">
        <v>84</v>
      </c>
      <c r="C356">
        <v>98894596</v>
      </c>
      <c r="D356">
        <v>98896811</v>
      </c>
      <c r="E356" t="s">
        <v>35</v>
      </c>
      <c r="F356">
        <v>18.885714</v>
      </c>
      <c r="G356" t="s">
        <v>36</v>
      </c>
      <c r="H356" t="s">
        <v>2836</v>
      </c>
      <c r="I356" t="s">
        <v>2836</v>
      </c>
      <c r="J356">
        <v>2837</v>
      </c>
      <c r="K356" t="s">
        <v>2837</v>
      </c>
      <c r="L356">
        <v>13363</v>
      </c>
      <c r="M356" t="s">
        <v>2838</v>
      </c>
      <c r="N356" t="s">
        <v>2837</v>
      </c>
      <c r="O356" t="s">
        <v>2839</v>
      </c>
      <c r="P356" t="s">
        <v>2840</v>
      </c>
      <c r="Q356" t="s">
        <v>2841</v>
      </c>
      <c r="R356" t="s">
        <v>2842</v>
      </c>
      <c r="S356" t="s">
        <v>44</v>
      </c>
      <c r="T356" t="str">
        <f t="shared" si="5"/>
        <v>chr15:98894596-98896811</v>
      </c>
      <c r="U356" s="1">
        <f>(W356+X356)/(Y356+Z356)</f>
        <v>1.032902275331478</v>
      </c>
      <c r="V356" s="1">
        <f>_xlfn.T.TEST(W356:X356, Y356:Z356, 2, 1)</f>
        <v>0.6172179063423604</v>
      </c>
      <c r="W356" s="4">
        <v>30.77</v>
      </c>
      <c r="X356" s="4">
        <v>32.33</v>
      </c>
      <c r="Y356" s="3">
        <v>31.23</v>
      </c>
      <c r="Z356" s="3">
        <v>29.86</v>
      </c>
      <c r="AA356" s="2">
        <v>23.11</v>
      </c>
      <c r="AB356">
        <v>45.44</v>
      </c>
      <c r="AC356" t="s">
        <v>2843</v>
      </c>
      <c r="AD356" t="s">
        <v>2844</v>
      </c>
      <c r="AE356" t="s">
        <v>47</v>
      </c>
      <c r="AF356" t="s">
        <v>2845</v>
      </c>
      <c r="AG356" t="s">
        <v>2846</v>
      </c>
      <c r="AH356" t="s">
        <v>47</v>
      </c>
      <c r="AI356" t="s">
        <v>2847</v>
      </c>
      <c r="AJ356" t="s">
        <v>2848</v>
      </c>
    </row>
    <row r="357" spans="1:36" x14ac:dyDescent="0.25">
      <c r="A357" t="s">
        <v>3359</v>
      </c>
      <c r="B357" t="s">
        <v>84</v>
      </c>
      <c r="C357">
        <v>80278232</v>
      </c>
      <c r="D357">
        <v>80279755</v>
      </c>
      <c r="E357" t="s">
        <v>35</v>
      </c>
      <c r="F357">
        <v>13.095000000000001</v>
      </c>
      <c r="G357" t="s">
        <v>3360</v>
      </c>
      <c r="H357" t="s">
        <v>174</v>
      </c>
      <c r="I357" t="s">
        <v>3361</v>
      </c>
      <c r="J357">
        <v>-8245</v>
      </c>
      <c r="K357" t="s">
        <v>3362</v>
      </c>
      <c r="L357">
        <v>239556</v>
      </c>
      <c r="M357" t="s">
        <v>3363</v>
      </c>
      <c r="N357" t="s">
        <v>3362</v>
      </c>
      <c r="O357" t="s">
        <v>3364</v>
      </c>
      <c r="P357" t="s">
        <v>3365</v>
      </c>
      <c r="Q357" t="s">
        <v>3366</v>
      </c>
      <c r="R357" t="s">
        <v>3367</v>
      </c>
      <c r="S357" t="s">
        <v>44</v>
      </c>
      <c r="T357" t="str">
        <f t="shared" si="5"/>
        <v>chr15:80278232-80279755</v>
      </c>
      <c r="U357" s="1">
        <f>(W357+X357)/(Y357+Z357)</f>
        <v>1.0312347486578819</v>
      </c>
      <c r="V357" s="1">
        <f>_xlfn.T.TEST(W357:X357, Y357:Z357, 2, 1)</f>
        <v>0.91895337434954627</v>
      </c>
      <c r="W357" s="4">
        <v>18.100000000000001</v>
      </c>
      <c r="X357" s="4">
        <v>24.16</v>
      </c>
      <c r="Y357" s="3">
        <v>22.46</v>
      </c>
      <c r="Z357" s="3">
        <v>18.52</v>
      </c>
      <c r="AA357" s="2">
        <v>12.21</v>
      </c>
      <c r="AB357">
        <v>20.149999999999999</v>
      </c>
      <c r="AC357" t="s">
        <v>47</v>
      </c>
      <c r="AD357" t="s">
        <v>3368</v>
      </c>
      <c r="AE357" t="s">
        <v>47</v>
      </c>
      <c r="AF357" t="s">
        <v>3369</v>
      </c>
      <c r="AG357" t="s">
        <v>3370</v>
      </c>
      <c r="AH357" t="s">
        <v>47</v>
      </c>
      <c r="AI357" t="s">
        <v>3371</v>
      </c>
      <c r="AJ357" t="s">
        <v>47</v>
      </c>
    </row>
    <row r="358" spans="1:36" x14ac:dyDescent="0.25">
      <c r="A358" t="s">
        <v>5585</v>
      </c>
      <c r="B358" t="s">
        <v>84</v>
      </c>
      <c r="C358">
        <v>94231804</v>
      </c>
      <c r="D358">
        <v>94232796</v>
      </c>
      <c r="E358" t="s">
        <v>35</v>
      </c>
      <c r="F358">
        <v>5.89</v>
      </c>
      <c r="G358" t="s">
        <v>4162</v>
      </c>
      <c r="H358" t="s">
        <v>174</v>
      </c>
      <c r="I358" t="s">
        <v>174</v>
      </c>
      <c r="J358">
        <v>-14902</v>
      </c>
      <c r="K358" t="s">
        <v>3926</v>
      </c>
      <c r="L358">
        <v>328594</v>
      </c>
      <c r="M358" t="s">
        <v>3927</v>
      </c>
      <c r="N358" t="s">
        <v>3926</v>
      </c>
      <c r="O358" t="s">
        <v>47</v>
      </c>
      <c r="P358" t="s">
        <v>3928</v>
      </c>
      <c r="Q358" t="s">
        <v>3929</v>
      </c>
      <c r="R358" t="s">
        <v>3930</v>
      </c>
      <c r="S358" t="s">
        <v>120</v>
      </c>
      <c r="T358" t="str">
        <f t="shared" si="5"/>
        <v>chr15:94231804-94232796</v>
      </c>
      <c r="U358" s="1">
        <f>(W358+X358)/(Y358+Z358)</f>
        <v>1.0307971014492754</v>
      </c>
      <c r="V358" s="1">
        <f>_xlfn.T.TEST(W358:X358, Y358:Z358, 2, 1)</f>
        <v>0.92307278983543828</v>
      </c>
      <c r="W358" s="4">
        <v>5.43</v>
      </c>
      <c r="X358" s="4">
        <v>5.95</v>
      </c>
      <c r="Y358" s="3">
        <v>3.86</v>
      </c>
      <c r="Z358" s="3">
        <v>7.18</v>
      </c>
      <c r="AA358" s="2">
        <v>6.54</v>
      </c>
      <c r="AB358">
        <v>5.57</v>
      </c>
      <c r="AC358" t="s">
        <v>47</v>
      </c>
      <c r="AD358" t="s">
        <v>47</v>
      </c>
      <c r="AE358" t="s">
        <v>47</v>
      </c>
      <c r="AF358" t="s">
        <v>47</v>
      </c>
      <c r="AG358" t="s">
        <v>5586</v>
      </c>
      <c r="AH358" t="s">
        <v>47</v>
      </c>
      <c r="AI358" t="s">
        <v>5587</v>
      </c>
      <c r="AJ358" t="s">
        <v>47</v>
      </c>
    </row>
    <row r="359" spans="1:36" x14ac:dyDescent="0.25">
      <c r="A359" t="s">
        <v>2252</v>
      </c>
      <c r="B359" t="s">
        <v>84</v>
      </c>
      <c r="C359">
        <v>74588388</v>
      </c>
      <c r="D359">
        <v>74590272</v>
      </c>
      <c r="E359" t="s">
        <v>35</v>
      </c>
      <c r="F359">
        <v>27.494999</v>
      </c>
      <c r="G359" t="s">
        <v>36</v>
      </c>
      <c r="H359" t="s">
        <v>2253</v>
      </c>
      <c r="I359" t="s">
        <v>2253</v>
      </c>
      <c r="J359">
        <v>46988</v>
      </c>
      <c r="K359" t="s">
        <v>2254</v>
      </c>
      <c r="L359">
        <v>69439</v>
      </c>
      <c r="M359" t="s">
        <v>2255</v>
      </c>
      <c r="N359" t="s">
        <v>2254</v>
      </c>
      <c r="O359" t="s">
        <v>2256</v>
      </c>
      <c r="P359" t="s">
        <v>2257</v>
      </c>
      <c r="Q359" t="s">
        <v>2258</v>
      </c>
      <c r="R359" t="s">
        <v>2259</v>
      </c>
      <c r="S359" t="s">
        <v>44</v>
      </c>
      <c r="T359" t="str">
        <f t="shared" si="5"/>
        <v>chr15:74588388-74590272</v>
      </c>
      <c r="U359" s="1">
        <f>(W359+X359)/(Y359+Z359)</f>
        <v>1.0305779078273591</v>
      </c>
      <c r="V359" s="1">
        <f>_xlfn.T.TEST(W359:X359, Y359:Z359, 2, 1)</f>
        <v>0.58627962242694853</v>
      </c>
      <c r="W359" s="4">
        <v>34.76</v>
      </c>
      <c r="X359" s="4">
        <v>35.68</v>
      </c>
      <c r="Y359" s="3">
        <v>35.090000000000003</v>
      </c>
      <c r="Z359" s="3">
        <v>33.26</v>
      </c>
      <c r="AA359" s="2">
        <v>15.7</v>
      </c>
      <c r="AB359">
        <v>41.58</v>
      </c>
      <c r="AC359" t="s">
        <v>2260</v>
      </c>
      <c r="AD359" t="s">
        <v>2261</v>
      </c>
      <c r="AE359" t="s">
        <v>47</v>
      </c>
      <c r="AF359" t="s">
        <v>2262</v>
      </c>
      <c r="AG359" t="s">
        <v>2263</v>
      </c>
      <c r="AH359" t="s">
        <v>47</v>
      </c>
      <c r="AI359" t="s">
        <v>2264</v>
      </c>
      <c r="AJ359" t="s">
        <v>2265</v>
      </c>
    </row>
    <row r="360" spans="1:36" x14ac:dyDescent="0.25">
      <c r="A360" t="s">
        <v>346</v>
      </c>
      <c r="B360" t="s">
        <v>188</v>
      </c>
      <c r="C360">
        <v>45572344</v>
      </c>
      <c r="D360">
        <v>45575278</v>
      </c>
      <c r="E360" t="s">
        <v>35</v>
      </c>
      <c r="F360">
        <v>96.546668999999994</v>
      </c>
      <c r="G360" t="s">
        <v>36</v>
      </c>
      <c r="H360" t="s">
        <v>347</v>
      </c>
      <c r="I360" t="s">
        <v>347</v>
      </c>
      <c r="J360">
        <v>-550</v>
      </c>
      <c r="K360" t="s">
        <v>348</v>
      </c>
      <c r="L360">
        <v>15516</v>
      </c>
      <c r="M360" t="s">
        <v>349</v>
      </c>
      <c r="N360" t="s">
        <v>348</v>
      </c>
      <c r="O360" t="s">
        <v>350</v>
      </c>
      <c r="P360" t="s">
        <v>351</v>
      </c>
      <c r="Q360" t="s">
        <v>352</v>
      </c>
      <c r="R360" t="s">
        <v>353</v>
      </c>
      <c r="S360" t="s">
        <v>44</v>
      </c>
      <c r="T360" t="str">
        <f t="shared" si="5"/>
        <v>chr17:45572344-45575278</v>
      </c>
      <c r="U360" s="1">
        <f>(W360+X360)/(Y360+Z360)</f>
        <v>1.0297570520136965</v>
      </c>
      <c r="V360" s="1">
        <f>_xlfn.T.TEST(W360:X360, Y360:Z360, 2, 1)</f>
        <v>0.84977778827309103</v>
      </c>
      <c r="W360" s="4">
        <v>115.49</v>
      </c>
      <c r="X360" s="4">
        <v>137.13</v>
      </c>
      <c r="Y360" s="3">
        <v>127.02</v>
      </c>
      <c r="Z360" s="3">
        <v>118.3</v>
      </c>
      <c r="AA360" s="2">
        <v>19.62</v>
      </c>
      <c r="AB360">
        <v>115.31</v>
      </c>
      <c r="AC360" t="s">
        <v>354</v>
      </c>
      <c r="AD360" t="s">
        <v>355</v>
      </c>
      <c r="AE360" t="s">
        <v>47</v>
      </c>
      <c r="AF360" t="s">
        <v>356</v>
      </c>
      <c r="AG360" t="s">
        <v>357</v>
      </c>
      <c r="AH360" t="s">
        <v>47</v>
      </c>
      <c r="AI360" t="s">
        <v>358</v>
      </c>
      <c r="AJ360" t="s">
        <v>359</v>
      </c>
    </row>
    <row r="361" spans="1:36" x14ac:dyDescent="0.25">
      <c r="A361" t="s">
        <v>246</v>
      </c>
      <c r="B361" t="s">
        <v>188</v>
      </c>
      <c r="C361">
        <v>23545565</v>
      </c>
      <c r="D361">
        <v>23547911</v>
      </c>
      <c r="E361" t="s">
        <v>35</v>
      </c>
      <c r="F361">
        <v>101.28666699999999</v>
      </c>
      <c r="G361" t="s">
        <v>36</v>
      </c>
      <c r="H361" t="s">
        <v>174</v>
      </c>
      <c r="I361" t="s">
        <v>247</v>
      </c>
      <c r="J361">
        <v>-4061</v>
      </c>
      <c r="K361" t="s">
        <v>248</v>
      </c>
      <c r="L361">
        <v>320020</v>
      </c>
      <c r="M361" t="s">
        <v>249</v>
      </c>
      <c r="N361" t="s">
        <v>250</v>
      </c>
      <c r="O361" t="s">
        <v>251</v>
      </c>
      <c r="P361" t="s">
        <v>252</v>
      </c>
      <c r="Q361" t="s">
        <v>90</v>
      </c>
      <c r="R361" t="s">
        <v>253</v>
      </c>
      <c r="S361" t="s">
        <v>120</v>
      </c>
      <c r="T361" t="str">
        <f t="shared" si="5"/>
        <v>chr17:23545565-23547911</v>
      </c>
      <c r="U361" s="1">
        <f>(W361+X361)/(Y361+Z361)</f>
        <v>1.0281546545368994</v>
      </c>
      <c r="V361" s="1">
        <f>_xlfn.T.TEST(W361:X361, Y361:Z361, 2, 1)</f>
        <v>8.8098983125501629E-2</v>
      </c>
      <c r="W361" s="4">
        <v>132.87</v>
      </c>
      <c r="X361" s="4">
        <v>129.33000000000001</v>
      </c>
      <c r="Y361" s="3">
        <v>128.78</v>
      </c>
      <c r="Z361" s="3">
        <v>126.24</v>
      </c>
      <c r="AA361" s="2">
        <v>23.11</v>
      </c>
      <c r="AB361">
        <v>165.89</v>
      </c>
      <c r="AC361" t="s">
        <v>254</v>
      </c>
      <c r="AD361" t="s">
        <v>255</v>
      </c>
      <c r="AE361" t="s">
        <v>47</v>
      </c>
      <c r="AF361" t="s">
        <v>256</v>
      </c>
      <c r="AG361" t="s">
        <v>257</v>
      </c>
      <c r="AH361" t="s">
        <v>47</v>
      </c>
      <c r="AI361" t="s">
        <v>258</v>
      </c>
      <c r="AJ361" t="s">
        <v>259</v>
      </c>
    </row>
    <row r="362" spans="1:36" x14ac:dyDescent="0.25">
      <c r="A362" t="s">
        <v>2117</v>
      </c>
      <c r="B362" t="s">
        <v>173</v>
      </c>
      <c r="C362">
        <v>101259524</v>
      </c>
      <c r="D362">
        <v>101261502</v>
      </c>
      <c r="E362" t="s">
        <v>35</v>
      </c>
      <c r="F362">
        <v>31.49</v>
      </c>
      <c r="G362" t="s">
        <v>36</v>
      </c>
      <c r="H362" t="s">
        <v>2118</v>
      </c>
      <c r="I362" t="s">
        <v>2118</v>
      </c>
      <c r="J362">
        <v>-54</v>
      </c>
      <c r="K362" t="s">
        <v>2119</v>
      </c>
      <c r="L362">
        <v>69847</v>
      </c>
      <c r="M362" t="s">
        <v>2120</v>
      </c>
      <c r="N362" t="s">
        <v>2119</v>
      </c>
      <c r="O362" t="s">
        <v>2121</v>
      </c>
      <c r="P362" t="s">
        <v>2122</v>
      </c>
      <c r="Q362" t="s">
        <v>2123</v>
      </c>
      <c r="R362" t="s">
        <v>2124</v>
      </c>
      <c r="S362" t="s">
        <v>44</v>
      </c>
      <c r="T362" t="str">
        <f t="shared" si="5"/>
        <v>chr11:101259524-101261502</v>
      </c>
      <c r="U362" s="1">
        <f>(W362+X362)/(Y362+Z362)</f>
        <v>1.0280408313860534</v>
      </c>
      <c r="V362" s="1">
        <f>_xlfn.T.TEST(W362:X362, Y362:Z362, 2, 1)</f>
        <v>0.51632000793762001</v>
      </c>
      <c r="W362" s="4">
        <v>43.45</v>
      </c>
      <c r="X362" s="4">
        <v>40.14</v>
      </c>
      <c r="Y362" s="3">
        <v>43.51</v>
      </c>
      <c r="Z362" s="3">
        <v>37.799999999999997</v>
      </c>
      <c r="AA362" s="2">
        <v>12.65</v>
      </c>
      <c r="AB362">
        <v>46.3</v>
      </c>
      <c r="AC362" t="s">
        <v>2125</v>
      </c>
      <c r="AD362" t="s">
        <v>2126</v>
      </c>
      <c r="AE362" t="s">
        <v>47</v>
      </c>
      <c r="AF362" t="s">
        <v>2127</v>
      </c>
      <c r="AG362" t="s">
        <v>2128</v>
      </c>
      <c r="AH362" t="s">
        <v>47</v>
      </c>
      <c r="AI362" t="s">
        <v>2129</v>
      </c>
      <c r="AJ362" t="s">
        <v>2130</v>
      </c>
    </row>
    <row r="363" spans="1:36" x14ac:dyDescent="0.25">
      <c r="A363" t="s">
        <v>748</v>
      </c>
      <c r="B363" t="s">
        <v>188</v>
      </c>
      <c r="C363">
        <v>46679853</v>
      </c>
      <c r="D363">
        <v>46682021</v>
      </c>
      <c r="E363" t="s">
        <v>35</v>
      </c>
      <c r="F363">
        <v>67.485000999999997</v>
      </c>
      <c r="G363" t="s">
        <v>36</v>
      </c>
      <c r="H363" t="s">
        <v>749</v>
      </c>
      <c r="I363" t="s">
        <v>749</v>
      </c>
      <c r="J363">
        <v>-7</v>
      </c>
      <c r="K363" t="s">
        <v>750</v>
      </c>
      <c r="L363">
        <v>71765</v>
      </c>
      <c r="M363" t="s">
        <v>751</v>
      </c>
      <c r="N363" t="s">
        <v>750</v>
      </c>
      <c r="O363" t="s">
        <v>752</v>
      </c>
      <c r="P363" t="s">
        <v>753</v>
      </c>
      <c r="Q363" t="s">
        <v>754</v>
      </c>
      <c r="R363" t="s">
        <v>755</v>
      </c>
      <c r="S363" t="s">
        <v>44</v>
      </c>
      <c r="T363" t="str">
        <f t="shared" si="5"/>
        <v>chr17:46679853-46682021</v>
      </c>
      <c r="U363" s="1">
        <f>(W363+X363)/(Y363+Z363)</f>
        <v>1.0247874933127263</v>
      </c>
      <c r="V363" s="1">
        <f>_xlfn.T.TEST(W363:X363, Y363:Z363, 2, 1)</f>
        <v>0.1627648531948957</v>
      </c>
      <c r="W363" s="4">
        <v>85.44</v>
      </c>
      <c r="X363" s="4">
        <v>86.96</v>
      </c>
      <c r="Y363" s="3">
        <v>82.81</v>
      </c>
      <c r="Z363" s="3">
        <v>85.42</v>
      </c>
      <c r="AA363" s="2">
        <v>16.14</v>
      </c>
      <c r="AB363">
        <v>88.3</v>
      </c>
      <c r="AC363" t="s">
        <v>756</v>
      </c>
      <c r="AD363" t="s">
        <v>757</v>
      </c>
      <c r="AE363" t="s">
        <v>47</v>
      </c>
      <c r="AF363" t="s">
        <v>758</v>
      </c>
      <c r="AG363" t="s">
        <v>759</v>
      </c>
      <c r="AH363" t="s">
        <v>47</v>
      </c>
      <c r="AI363" t="s">
        <v>760</v>
      </c>
      <c r="AJ363" t="s">
        <v>761</v>
      </c>
    </row>
    <row r="364" spans="1:36" x14ac:dyDescent="0.25">
      <c r="A364" t="s">
        <v>916</v>
      </c>
      <c r="B364" t="s">
        <v>302</v>
      </c>
      <c r="C364">
        <v>68318523</v>
      </c>
      <c r="D364">
        <v>68321303</v>
      </c>
      <c r="E364" t="s">
        <v>35</v>
      </c>
      <c r="F364">
        <v>62.985000999999997</v>
      </c>
      <c r="G364" t="s">
        <v>36</v>
      </c>
      <c r="H364" t="s">
        <v>917</v>
      </c>
      <c r="I364" t="s">
        <v>917</v>
      </c>
      <c r="J364">
        <v>-43319</v>
      </c>
      <c r="K364" t="s">
        <v>918</v>
      </c>
      <c r="L364">
        <v>100504026</v>
      </c>
      <c r="M364" t="s">
        <v>919</v>
      </c>
      <c r="N364" t="s">
        <v>918</v>
      </c>
      <c r="O364" t="s">
        <v>920</v>
      </c>
      <c r="P364" t="s">
        <v>921</v>
      </c>
      <c r="Q364" t="s">
        <v>90</v>
      </c>
      <c r="R364" t="s">
        <v>922</v>
      </c>
      <c r="S364" t="s">
        <v>120</v>
      </c>
      <c r="T364" t="str">
        <f t="shared" si="5"/>
        <v>chr7:68318523-68321303</v>
      </c>
      <c r="U364" s="1">
        <f>(W364+X364)/(Y364+Z364)</f>
        <v>1.0230778574031336</v>
      </c>
      <c r="V364" s="1">
        <f>_xlfn.T.TEST(W364:X364, Y364:Z364, 2, 1)</f>
        <v>0.4295534250454473</v>
      </c>
      <c r="W364" s="4">
        <v>80.38</v>
      </c>
      <c r="X364" s="4">
        <v>88.08</v>
      </c>
      <c r="Y364" s="3">
        <v>80</v>
      </c>
      <c r="Z364" s="3">
        <v>84.66</v>
      </c>
      <c r="AA364" s="2">
        <v>14.39</v>
      </c>
      <c r="AB364">
        <v>90.88</v>
      </c>
      <c r="AC364" t="s">
        <v>923</v>
      </c>
      <c r="AD364" t="s">
        <v>924</v>
      </c>
      <c r="AE364" t="s">
        <v>47</v>
      </c>
      <c r="AF364" t="s">
        <v>925</v>
      </c>
      <c r="AG364" t="s">
        <v>926</v>
      </c>
      <c r="AH364" t="s">
        <v>47</v>
      </c>
      <c r="AI364" t="s">
        <v>927</v>
      </c>
      <c r="AJ364" t="s">
        <v>928</v>
      </c>
    </row>
    <row r="365" spans="1:36" x14ac:dyDescent="0.25">
      <c r="A365" t="s">
        <v>846</v>
      </c>
      <c r="B365" t="s">
        <v>203</v>
      </c>
      <c r="C365">
        <v>31178959</v>
      </c>
      <c r="D365">
        <v>31181138</v>
      </c>
      <c r="E365" t="s">
        <v>35</v>
      </c>
      <c r="F365">
        <v>65.801665999999997</v>
      </c>
      <c r="G365" t="s">
        <v>36</v>
      </c>
      <c r="H365" t="s">
        <v>847</v>
      </c>
      <c r="I365" t="s">
        <v>847</v>
      </c>
      <c r="J365">
        <v>96</v>
      </c>
      <c r="K365" t="s">
        <v>848</v>
      </c>
      <c r="L365">
        <v>71752</v>
      </c>
      <c r="M365" t="s">
        <v>849</v>
      </c>
      <c r="N365" t="s">
        <v>848</v>
      </c>
      <c r="O365" t="s">
        <v>850</v>
      </c>
      <c r="P365" t="s">
        <v>851</v>
      </c>
      <c r="Q365" t="s">
        <v>852</v>
      </c>
      <c r="R365" t="s">
        <v>853</v>
      </c>
      <c r="S365" t="s">
        <v>44</v>
      </c>
      <c r="T365" t="str">
        <f t="shared" si="5"/>
        <v>chr5:31178959-31181138</v>
      </c>
      <c r="U365" s="1">
        <f>(W365+X365)/(Y365+Z365)</f>
        <v>1.0186278687526633</v>
      </c>
      <c r="V365" s="1">
        <f>_xlfn.T.TEST(W365:X365, Y365:Z365, 2, 1)</f>
        <v>0.84255950729644968</v>
      </c>
      <c r="W365" s="4">
        <v>80.739999999999995</v>
      </c>
      <c r="X365" s="4">
        <v>86.59</v>
      </c>
      <c r="Y365" s="3">
        <v>85.27</v>
      </c>
      <c r="Z365" s="3">
        <v>79</v>
      </c>
      <c r="AA365" s="2">
        <v>15.7</v>
      </c>
      <c r="AB365">
        <v>99.45</v>
      </c>
      <c r="AC365" t="s">
        <v>854</v>
      </c>
      <c r="AD365" t="s">
        <v>855</v>
      </c>
      <c r="AE365" t="s">
        <v>47</v>
      </c>
      <c r="AF365" t="s">
        <v>856</v>
      </c>
      <c r="AG365" t="s">
        <v>857</v>
      </c>
      <c r="AH365" t="s">
        <v>47</v>
      </c>
      <c r="AI365" t="s">
        <v>858</v>
      </c>
      <c r="AJ365" t="s">
        <v>859</v>
      </c>
    </row>
    <row r="366" spans="1:36" x14ac:dyDescent="0.25">
      <c r="A366" t="s">
        <v>734</v>
      </c>
      <c r="B366" t="s">
        <v>34</v>
      </c>
      <c r="C366">
        <v>32693165</v>
      </c>
      <c r="D366">
        <v>32695253</v>
      </c>
      <c r="E366" t="s">
        <v>35</v>
      </c>
      <c r="F366">
        <v>67.978333000000006</v>
      </c>
      <c r="G366" t="s">
        <v>36</v>
      </c>
      <c r="H366" t="s">
        <v>735</v>
      </c>
      <c r="I366" t="s">
        <v>735</v>
      </c>
      <c r="J366">
        <v>-34</v>
      </c>
      <c r="K366" t="s">
        <v>736</v>
      </c>
      <c r="L366">
        <v>14287</v>
      </c>
      <c r="M366" t="s">
        <v>737</v>
      </c>
      <c r="N366" t="s">
        <v>736</v>
      </c>
      <c r="O366" t="s">
        <v>738</v>
      </c>
      <c r="P366" t="s">
        <v>739</v>
      </c>
      <c r="Q366" t="s">
        <v>740</v>
      </c>
      <c r="R366" t="s">
        <v>741</v>
      </c>
      <c r="S366" t="s">
        <v>44</v>
      </c>
      <c r="T366" t="str">
        <f t="shared" si="5"/>
        <v>chr2:32693165-32695253</v>
      </c>
      <c r="U366" s="1">
        <f>(W366+X366)/(Y366+Z366)</f>
        <v>1.0173804721793807</v>
      </c>
      <c r="V366" s="1">
        <f>_xlfn.T.TEST(W366:X366, Y366:Z366, 2, 1)</f>
        <v>0.88290704418315513</v>
      </c>
      <c r="W366" s="4">
        <v>76.75</v>
      </c>
      <c r="X366" s="4">
        <v>94.76</v>
      </c>
      <c r="Y366" s="3">
        <v>83.16</v>
      </c>
      <c r="Z366" s="3">
        <v>85.42</v>
      </c>
      <c r="AA366" s="2">
        <v>11.77</v>
      </c>
      <c r="AB366">
        <v>84.87</v>
      </c>
      <c r="AC366" t="s">
        <v>742</v>
      </c>
      <c r="AD366" t="s">
        <v>743</v>
      </c>
      <c r="AE366" t="s">
        <v>47</v>
      </c>
      <c r="AF366" t="s">
        <v>744</v>
      </c>
      <c r="AG366" t="s">
        <v>745</v>
      </c>
      <c r="AH366" t="s">
        <v>47</v>
      </c>
      <c r="AI366" t="s">
        <v>746</v>
      </c>
      <c r="AJ366" t="s">
        <v>747</v>
      </c>
    </row>
    <row r="367" spans="1:36" x14ac:dyDescent="0.25">
      <c r="A367" t="s">
        <v>4386</v>
      </c>
      <c r="B367" t="s">
        <v>188</v>
      </c>
      <c r="C367">
        <v>14629087</v>
      </c>
      <c r="D367">
        <v>14630260</v>
      </c>
      <c r="E367" t="s">
        <v>35</v>
      </c>
      <c r="F367">
        <v>8.0566659999999999</v>
      </c>
      <c r="G367" t="s">
        <v>3956</v>
      </c>
      <c r="H367" t="s">
        <v>174</v>
      </c>
      <c r="I367" t="s">
        <v>4335</v>
      </c>
      <c r="J367">
        <v>64589</v>
      </c>
      <c r="K367" t="s">
        <v>4387</v>
      </c>
      <c r="L367">
        <v>21826</v>
      </c>
      <c r="M367" t="s">
        <v>4388</v>
      </c>
      <c r="N367" t="s">
        <v>4387</v>
      </c>
      <c r="O367" t="s">
        <v>4389</v>
      </c>
      <c r="P367" t="s">
        <v>4390</v>
      </c>
      <c r="Q367" t="s">
        <v>4391</v>
      </c>
      <c r="R367" t="s">
        <v>4392</v>
      </c>
      <c r="S367" t="s">
        <v>44</v>
      </c>
      <c r="T367" t="str">
        <f t="shared" si="5"/>
        <v>chr17:14629087-14630260</v>
      </c>
      <c r="U367" s="1">
        <f>(W367+X367)/(Y367+Z367)</f>
        <v>1.0168539325842696</v>
      </c>
      <c r="V367" s="1">
        <f>_xlfn.T.TEST(W367:X367, Y367:Z367, 2, 1)</f>
        <v>0.88435876319455531</v>
      </c>
      <c r="W367" s="4">
        <v>13.03</v>
      </c>
      <c r="X367" s="4">
        <v>14.12</v>
      </c>
      <c r="Y367" s="3">
        <v>11.58</v>
      </c>
      <c r="Z367" s="3">
        <v>15.12</v>
      </c>
      <c r="AA367" s="2">
        <v>13.52</v>
      </c>
      <c r="AB367">
        <v>12.86</v>
      </c>
      <c r="AC367" t="s">
        <v>47</v>
      </c>
      <c r="AD367" t="s">
        <v>4393</v>
      </c>
      <c r="AE367" t="s">
        <v>47</v>
      </c>
      <c r="AF367" t="s">
        <v>47</v>
      </c>
      <c r="AG367" t="s">
        <v>47</v>
      </c>
      <c r="AH367" t="s">
        <v>47</v>
      </c>
      <c r="AI367" t="s">
        <v>4394</v>
      </c>
      <c r="AJ367" t="s">
        <v>4395</v>
      </c>
    </row>
    <row r="368" spans="1:36" x14ac:dyDescent="0.25">
      <c r="A368" t="s">
        <v>2226</v>
      </c>
      <c r="B368" t="s">
        <v>302</v>
      </c>
      <c r="C368">
        <v>3702775</v>
      </c>
      <c r="D368">
        <v>3704782</v>
      </c>
      <c r="E368" t="s">
        <v>35</v>
      </c>
      <c r="F368">
        <v>27.984000999999999</v>
      </c>
      <c r="G368" t="s">
        <v>1282</v>
      </c>
      <c r="H368" t="s">
        <v>2227</v>
      </c>
      <c r="I368" t="s">
        <v>2227</v>
      </c>
      <c r="J368">
        <v>-263</v>
      </c>
      <c r="K368" t="s">
        <v>2228</v>
      </c>
      <c r="L368">
        <v>76846</v>
      </c>
      <c r="M368" t="s">
        <v>2229</v>
      </c>
      <c r="N368" t="s">
        <v>2228</v>
      </c>
      <c r="O368" t="s">
        <v>2230</v>
      </c>
      <c r="P368" t="s">
        <v>2231</v>
      </c>
      <c r="Q368" t="s">
        <v>2232</v>
      </c>
      <c r="R368" t="s">
        <v>2233</v>
      </c>
      <c r="S368" t="s">
        <v>44</v>
      </c>
      <c r="T368" t="str">
        <f t="shared" si="5"/>
        <v>chr7:3702775-3704782</v>
      </c>
      <c r="U368" s="1">
        <f>(W368+X368)/(Y368+Z368)</f>
        <v>1.016063714902808</v>
      </c>
      <c r="V368" s="1">
        <f>_xlfn.T.TEST(W368:X368, Y368:Z368, 2, 1)</f>
        <v>0.49999999999999889</v>
      </c>
      <c r="W368" s="4">
        <v>34.39</v>
      </c>
      <c r="X368" s="4">
        <v>40.880000000000003</v>
      </c>
      <c r="Y368" s="3">
        <v>34.39</v>
      </c>
      <c r="Z368" s="3">
        <v>39.69</v>
      </c>
      <c r="AA368" s="2">
        <v>14.83</v>
      </c>
      <c r="AB368">
        <v>36.86</v>
      </c>
      <c r="AC368" t="s">
        <v>2234</v>
      </c>
      <c r="AD368" t="s">
        <v>2235</v>
      </c>
      <c r="AE368" t="s">
        <v>47</v>
      </c>
      <c r="AF368" t="s">
        <v>2236</v>
      </c>
      <c r="AG368" t="s">
        <v>2237</v>
      </c>
      <c r="AH368" t="s">
        <v>47</v>
      </c>
      <c r="AI368" t="s">
        <v>2238</v>
      </c>
      <c r="AJ368" t="s">
        <v>47</v>
      </c>
    </row>
    <row r="369" spans="1:36" x14ac:dyDescent="0.25">
      <c r="A369" t="s">
        <v>5402</v>
      </c>
      <c r="B369" t="s">
        <v>203</v>
      </c>
      <c r="C369">
        <v>142555742</v>
      </c>
      <c r="D369">
        <v>142556395</v>
      </c>
      <c r="E369" t="s">
        <v>35</v>
      </c>
      <c r="F369">
        <v>6.2549999999999999</v>
      </c>
      <c r="G369" t="s">
        <v>2899</v>
      </c>
      <c r="H369" t="s">
        <v>174</v>
      </c>
      <c r="I369" t="s">
        <v>5403</v>
      </c>
      <c r="J369">
        <v>-4970</v>
      </c>
      <c r="K369" t="s">
        <v>5404</v>
      </c>
      <c r="L369">
        <v>231858</v>
      </c>
      <c r="M369" t="s">
        <v>5405</v>
      </c>
      <c r="N369" t="s">
        <v>5406</v>
      </c>
      <c r="O369" t="s">
        <v>5407</v>
      </c>
      <c r="P369" t="s">
        <v>5408</v>
      </c>
      <c r="Q369" t="s">
        <v>5409</v>
      </c>
      <c r="R369" t="s">
        <v>5410</v>
      </c>
      <c r="S369" t="s">
        <v>44</v>
      </c>
      <c r="T369" t="str">
        <f t="shared" si="5"/>
        <v>chr5:142555742-142556395</v>
      </c>
      <c r="U369" s="1">
        <f>(W369+X369)/(Y369+Z369)</f>
        <v>1.0145560407569141</v>
      </c>
      <c r="V369" s="1">
        <f>_xlfn.T.TEST(W369:X369, Y369:Z369, 2, 1)</f>
        <v>0.95074812812566856</v>
      </c>
      <c r="W369" s="4">
        <v>6.88</v>
      </c>
      <c r="X369" s="4">
        <v>7.06</v>
      </c>
      <c r="Y369" s="3">
        <v>8.07</v>
      </c>
      <c r="Z369" s="3">
        <v>5.67</v>
      </c>
      <c r="AA369" s="2">
        <v>6.54</v>
      </c>
      <c r="AB369">
        <v>7.72</v>
      </c>
      <c r="AC369" t="s">
        <v>47</v>
      </c>
      <c r="AD369" t="s">
        <v>47</v>
      </c>
      <c r="AE369" t="s">
        <v>47</v>
      </c>
      <c r="AF369" t="s">
        <v>5411</v>
      </c>
      <c r="AG369" t="s">
        <v>47</v>
      </c>
      <c r="AH369" t="s">
        <v>47</v>
      </c>
      <c r="AI369" t="s">
        <v>5412</v>
      </c>
      <c r="AJ369" t="s">
        <v>47</v>
      </c>
    </row>
    <row r="370" spans="1:36" x14ac:dyDescent="0.25">
      <c r="A370" t="s">
        <v>3593</v>
      </c>
      <c r="B370" t="s">
        <v>446</v>
      </c>
      <c r="C370">
        <v>66842176</v>
      </c>
      <c r="D370">
        <v>66844212</v>
      </c>
      <c r="E370" t="s">
        <v>35</v>
      </c>
      <c r="F370">
        <v>12.118</v>
      </c>
      <c r="G370" t="s">
        <v>1282</v>
      </c>
      <c r="H370" t="s">
        <v>174</v>
      </c>
      <c r="I370" t="s">
        <v>174</v>
      </c>
      <c r="J370">
        <v>77190</v>
      </c>
      <c r="K370" t="s">
        <v>3594</v>
      </c>
      <c r="L370">
        <v>68488</v>
      </c>
      <c r="M370" t="s">
        <v>3595</v>
      </c>
      <c r="N370" t="s">
        <v>3594</v>
      </c>
      <c r="O370" t="s">
        <v>47</v>
      </c>
      <c r="P370" t="s">
        <v>3596</v>
      </c>
      <c r="Q370" t="s">
        <v>90</v>
      </c>
      <c r="R370" t="s">
        <v>3597</v>
      </c>
      <c r="S370" t="s">
        <v>120</v>
      </c>
      <c r="T370" t="str">
        <f t="shared" si="5"/>
        <v>chr10:66842176-66844212</v>
      </c>
      <c r="U370" s="1">
        <f>(W370+X370)/(Y370+Z370)</f>
        <v>1.0122208175305523</v>
      </c>
      <c r="V370" s="1">
        <f>_xlfn.T.TEST(W370:X370, Y370:Z370, 2, 1)</f>
        <v>0.93188345854176924</v>
      </c>
      <c r="W370" s="4">
        <v>24.26</v>
      </c>
      <c r="X370" s="4">
        <v>23.78</v>
      </c>
      <c r="Y370" s="3">
        <v>26.67</v>
      </c>
      <c r="Z370" s="3">
        <v>20.79</v>
      </c>
      <c r="AA370" s="2">
        <v>14.83</v>
      </c>
      <c r="AB370">
        <v>25.72</v>
      </c>
      <c r="AC370" t="s">
        <v>3598</v>
      </c>
      <c r="AD370" t="s">
        <v>3599</v>
      </c>
      <c r="AE370" t="s">
        <v>47</v>
      </c>
      <c r="AF370" t="s">
        <v>3600</v>
      </c>
      <c r="AG370" t="s">
        <v>3601</v>
      </c>
      <c r="AH370" t="s">
        <v>47</v>
      </c>
      <c r="AI370" t="s">
        <v>3602</v>
      </c>
      <c r="AJ370" t="s">
        <v>47</v>
      </c>
    </row>
    <row r="371" spans="1:36" x14ac:dyDescent="0.25">
      <c r="A371" t="s">
        <v>4602</v>
      </c>
      <c r="B371" t="s">
        <v>53</v>
      </c>
      <c r="C371">
        <v>182066592</v>
      </c>
      <c r="D371">
        <v>182067373</v>
      </c>
      <c r="E371" t="s">
        <v>35</v>
      </c>
      <c r="F371">
        <v>7.5250000000000004</v>
      </c>
      <c r="G371" t="s">
        <v>2899</v>
      </c>
      <c r="H371" t="s">
        <v>174</v>
      </c>
      <c r="I371" t="s">
        <v>4603</v>
      </c>
      <c r="J371">
        <v>-47002</v>
      </c>
      <c r="K371" t="s">
        <v>973</v>
      </c>
      <c r="L371">
        <v>13800</v>
      </c>
      <c r="M371" t="s">
        <v>974</v>
      </c>
      <c r="N371" t="s">
        <v>975</v>
      </c>
      <c r="O371" t="s">
        <v>976</v>
      </c>
      <c r="P371" t="s">
        <v>977</v>
      </c>
      <c r="Q371" t="s">
        <v>978</v>
      </c>
      <c r="R371" t="s">
        <v>979</v>
      </c>
      <c r="S371" t="s">
        <v>44</v>
      </c>
      <c r="T371" t="str">
        <f t="shared" si="5"/>
        <v>chr1:182066592-182067373</v>
      </c>
      <c r="U371" s="1">
        <f>(W371+X371)/(Y371+Z371)</f>
        <v>1.010569583088667</v>
      </c>
      <c r="V371" s="1">
        <f>_xlfn.T.TEST(W371:X371, Y371:Z371, 2, 1)</f>
        <v>0.75278862603097352</v>
      </c>
      <c r="W371" s="4">
        <v>9.7799999999999994</v>
      </c>
      <c r="X371" s="4">
        <v>7.43</v>
      </c>
      <c r="Y371" s="3">
        <v>9.4700000000000006</v>
      </c>
      <c r="Z371" s="3">
        <v>7.56</v>
      </c>
      <c r="AA371" s="2">
        <v>8.2899999999999991</v>
      </c>
      <c r="AB371">
        <v>5.57</v>
      </c>
      <c r="AC371" t="s">
        <v>47</v>
      </c>
      <c r="AD371" t="s">
        <v>47</v>
      </c>
      <c r="AE371" t="s">
        <v>47</v>
      </c>
      <c r="AF371" t="s">
        <v>4604</v>
      </c>
      <c r="AG371" t="s">
        <v>47</v>
      </c>
      <c r="AH371" t="s">
        <v>47</v>
      </c>
      <c r="AI371" t="s">
        <v>4605</v>
      </c>
      <c r="AJ371" t="s">
        <v>47</v>
      </c>
    </row>
    <row r="372" spans="1:36" x14ac:dyDescent="0.25">
      <c r="A372" t="s">
        <v>5147</v>
      </c>
      <c r="B372" t="s">
        <v>203</v>
      </c>
      <c r="C372">
        <v>30007554</v>
      </c>
      <c r="D372">
        <v>30008136</v>
      </c>
      <c r="E372" t="s">
        <v>35</v>
      </c>
      <c r="F372">
        <v>6.6349999999999998</v>
      </c>
      <c r="G372" t="s">
        <v>3125</v>
      </c>
      <c r="H372" t="s">
        <v>174</v>
      </c>
      <c r="I372" t="s">
        <v>174</v>
      </c>
      <c r="J372">
        <v>-5269</v>
      </c>
      <c r="K372" t="s">
        <v>5148</v>
      </c>
      <c r="L372">
        <v>16193</v>
      </c>
      <c r="M372" t="s">
        <v>5149</v>
      </c>
      <c r="N372" t="s">
        <v>5150</v>
      </c>
      <c r="O372" t="s">
        <v>5151</v>
      </c>
      <c r="P372" t="s">
        <v>5152</v>
      </c>
      <c r="Q372" t="s">
        <v>5153</v>
      </c>
      <c r="R372" t="s">
        <v>5154</v>
      </c>
      <c r="S372" t="s">
        <v>44</v>
      </c>
      <c r="T372" t="str">
        <f t="shared" si="5"/>
        <v>chr5:30007554-30008136</v>
      </c>
      <c r="U372" s="1">
        <f>(W372+X372)/(Y372+Z372)</f>
        <v>1.010344827586207</v>
      </c>
      <c r="V372" s="1">
        <f>_xlfn.T.TEST(W372:X372, Y372:Z372, 2, 1)</f>
        <v>0.75480111597321875</v>
      </c>
      <c r="W372" s="4">
        <v>8.33</v>
      </c>
      <c r="X372" s="4">
        <v>6.32</v>
      </c>
      <c r="Y372" s="3">
        <v>8.07</v>
      </c>
      <c r="Z372" s="3">
        <v>6.43</v>
      </c>
      <c r="AA372" s="2">
        <v>7.85</v>
      </c>
      <c r="AB372">
        <v>8.57</v>
      </c>
      <c r="AC372" t="s">
        <v>47</v>
      </c>
      <c r="AD372" t="s">
        <v>47</v>
      </c>
      <c r="AE372" t="s">
        <v>47</v>
      </c>
      <c r="AF372" t="s">
        <v>47</v>
      </c>
      <c r="AG372" t="s">
        <v>47</v>
      </c>
      <c r="AH372" t="s">
        <v>47</v>
      </c>
      <c r="AI372" t="s">
        <v>5155</v>
      </c>
      <c r="AJ372" t="s">
        <v>5156</v>
      </c>
    </row>
    <row r="373" spans="1:36" x14ac:dyDescent="0.25">
      <c r="A373" t="s">
        <v>5161</v>
      </c>
      <c r="B373" t="s">
        <v>53</v>
      </c>
      <c r="C373">
        <v>87624829</v>
      </c>
      <c r="D373">
        <v>87625569</v>
      </c>
      <c r="E373" t="s">
        <v>35</v>
      </c>
      <c r="F373">
        <v>6.6150000000000002</v>
      </c>
      <c r="G373" t="s">
        <v>3789</v>
      </c>
      <c r="H373" t="s">
        <v>5162</v>
      </c>
      <c r="I373" t="s">
        <v>5163</v>
      </c>
      <c r="J373">
        <v>4887</v>
      </c>
      <c r="K373" t="s">
        <v>5164</v>
      </c>
      <c r="L373">
        <v>16331</v>
      </c>
      <c r="M373" t="s">
        <v>5165</v>
      </c>
      <c r="N373" t="s">
        <v>5164</v>
      </c>
      <c r="O373" t="s">
        <v>5166</v>
      </c>
      <c r="P373" t="s">
        <v>5167</v>
      </c>
      <c r="Q373" t="s">
        <v>5168</v>
      </c>
      <c r="R373" t="s">
        <v>5169</v>
      </c>
      <c r="S373" t="s">
        <v>44</v>
      </c>
      <c r="T373" t="str">
        <f t="shared" si="5"/>
        <v>chr1:87624829-87625569</v>
      </c>
      <c r="U373" s="1">
        <f>(W373+X373)/(Y373+Z373)</f>
        <v>1.0102915951972555</v>
      </c>
      <c r="V373" s="1">
        <f>_xlfn.T.TEST(W373:X373, Y373:Z373, 2, 1)</f>
        <v>0.97740760367317414</v>
      </c>
      <c r="W373" s="4">
        <v>3.98</v>
      </c>
      <c r="X373" s="4">
        <v>7.8</v>
      </c>
      <c r="Y373" s="3">
        <v>5.61</v>
      </c>
      <c r="Z373" s="3">
        <v>6.05</v>
      </c>
      <c r="AA373" s="2">
        <v>8.7200000000000006</v>
      </c>
      <c r="AB373">
        <v>3.86</v>
      </c>
      <c r="AC373" t="s">
        <v>47</v>
      </c>
      <c r="AD373" t="s">
        <v>5170</v>
      </c>
      <c r="AE373" t="s">
        <v>47</v>
      </c>
      <c r="AF373" t="s">
        <v>47</v>
      </c>
      <c r="AG373" t="s">
        <v>47</v>
      </c>
      <c r="AH373" t="s">
        <v>47</v>
      </c>
      <c r="AI373" t="s">
        <v>5171</v>
      </c>
      <c r="AJ373" t="s">
        <v>47</v>
      </c>
    </row>
    <row r="374" spans="1:36" x14ac:dyDescent="0.25">
      <c r="A374" t="s">
        <v>502</v>
      </c>
      <c r="B374" t="s">
        <v>99</v>
      </c>
      <c r="C374">
        <v>128711023</v>
      </c>
      <c r="D374">
        <v>128713254</v>
      </c>
      <c r="E374" t="s">
        <v>35</v>
      </c>
      <c r="F374">
        <v>82.371666000000005</v>
      </c>
      <c r="G374" t="s">
        <v>36</v>
      </c>
      <c r="H374" t="s">
        <v>503</v>
      </c>
      <c r="I374" t="s">
        <v>503</v>
      </c>
      <c r="J374">
        <v>-15433</v>
      </c>
      <c r="K374" t="s">
        <v>504</v>
      </c>
      <c r="L374">
        <v>54383</v>
      </c>
      <c r="M374" t="s">
        <v>505</v>
      </c>
      <c r="N374" t="s">
        <v>506</v>
      </c>
      <c r="O374" t="s">
        <v>507</v>
      </c>
      <c r="P374" t="s">
        <v>508</v>
      </c>
      <c r="Q374" t="s">
        <v>509</v>
      </c>
      <c r="R374" t="s">
        <v>510</v>
      </c>
      <c r="S374" t="s">
        <v>44</v>
      </c>
      <c r="T374" t="str">
        <f t="shared" si="5"/>
        <v>chr4:128711023-128713254</v>
      </c>
      <c r="U374" s="1">
        <f>(W374+X374)/(Y374+Z374)</f>
        <v>1.0086515818572745</v>
      </c>
      <c r="V374" s="1">
        <f>_xlfn.T.TEST(W374:X374, Y374:Z374, 2, 1)</f>
        <v>0.43818656865839806</v>
      </c>
      <c r="W374" s="4">
        <v>95.58</v>
      </c>
      <c r="X374" s="4">
        <v>101.45</v>
      </c>
      <c r="Y374" s="3">
        <v>94.04</v>
      </c>
      <c r="Z374" s="3">
        <v>101.3</v>
      </c>
      <c r="AA374" s="2">
        <v>14.83</v>
      </c>
      <c r="AB374">
        <v>130.74</v>
      </c>
      <c r="AC374" t="s">
        <v>511</v>
      </c>
      <c r="AD374" t="s">
        <v>512</v>
      </c>
      <c r="AE374" t="s">
        <v>47</v>
      </c>
      <c r="AF374" t="s">
        <v>513</v>
      </c>
      <c r="AG374" t="s">
        <v>514</v>
      </c>
      <c r="AH374" t="s">
        <v>47</v>
      </c>
      <c r="AI374" t="s">
        <v>515</v>
      </c>
      <c r="AJ374" t="s">
        <v>516</v>
      </c>
    </row>
    <row r="375" spans="1:36" x14ac:dyDescent="0.25">
      <c r="A375" t="s">
        <v>1255</v>
      </c>
      <c r="B375" t="s">
        <v>34</v>
      </c>
      <c r="C375">
        <v>179976142</v>
      </c>
      <c r="D375">
        <v>179978038</v>
      </c>
      <c r="E375" t="s">
        <v>35</v>
      </c>
      <c r="F375">
        <v>52.113334999999999</v>
      </c>
      <c r="G375" t="s">
        <v>36</v>
      </c>
      <c r="H375" t="s">
        <v>1256</v>
      </c>
      <c r="I375" t="s">
        <v>1256</v>
      </c>
      <c r="J375">
        <v>237</v>
      </c>
      <c r="K375" t="s">
        <v>1257</v>
      </c>
      <c r="L375">
        <v>66730</v>
      </c>
      <c r="M375" t="s">
        <v>1258</v>
      </c>
      <c r="N375" t="s">
        <v>1257</v>
      </c>
      <c r="O375" t="s">
        <v>1259</v>
      </c>
      <c r="P375" t="s">
        <v>1260</v>
      </c>
      <c r="Q375" t="s">
        <v>90</v>
      </c>
      <c r="R375" t="s">
        <v>1261</v>
      </c>
      <c r="S375" t="s">
        <v>120</v>
      </c>
      <c r="T375" t="str">
        <f t="shared" si="5"/>
        <v>chr2:179976142-179978038</v>
      </c>
      <c r="U375" s="1">
        <f>(W375+X375)/(Y375+Z375)</f>
        <v>1.0076941381772031</v>
      </c>
      <c r="V375" s="1">
        <f>_xlfn.T.TEST(W375:X375, Y375:Z375, 2, 1)</f>
        <v>0.96222924452850678</v>
      </c>
      <c r="W375" s="4">
        <v>58.29</v>
      </c>
      <c r="X375" s="4">
        <v>68.75</v>
      </c>
      <c r="Y375" s="3">
        <v>65.97</v>
      </c>
      <c r="Z375" s="3">
        <v>60.1</v>
      </c>
      <c r="AA375" s="2">
        <v>11.34</v>
      </c>
      <c r="AB375">
        <v>72.44</v>
      </c>
      <c r="AC375" t="s">
        <v>1262</v>
      </c>
      <c r="AD375" t="s">
        <v>1263</v>
      </c>
      <c r="AE375" t="s">
        <v>47</v>
      </c>
      <c r="AF375" t="s">
        <v>1264</v>
      </c>
      <c r="AG375" t="s">
        <v>1265</v>
      </c>
      <c r="AH375" t="s">
        <v>47</v>
      </c>
      <c r="AI375" t="s">
        <v>1266</v>
      </c>
      <c r="AJ375" t="s">
        <v>1267</v>
      </c>
    </row>
    <row r="376" spans="1:36" x14ac:dyDescent="0.25">
      <c r="A376" t="s">
        <v>1842</v>
      </c>
      <c r="B376" t="s">
        <v>84</v>
      </c>
      <c r="C376">
        <v>8568518</v>
      </c>
      <c r="D376">
        <v>8570367</v>
      </c>
      <c r="E376" t="s">
        <v>35</v>
      </c>
      <c r="F376">
        <v>37.485000999999997</v>
      </c>
      <c r="G376" t="s">
        <v>36</v>
      </c>
      <c r="H376" t="s">
        <v>174</v>
      </c>
      <c r="I376" t="s">
        <v>247</v>
      </c>
      <c r="J376">
        <v>-124979</v>
      </c>
      <c r="K376" t="s">
        <v>1843</v>
      </c>
      <c r="L376">
        <v>71175</v>
      </c>
      <c r="M376" t="s">
        <v>1844</v>
      </c>
      <c r="N376" t="s">
        <v>1845</v>
      </c>
      <c r="O376" t="s">
        <v>1846</v>
      </c>
      <c r="P376" t="s">
        <v>1847</v>
      </c>
      <c r="Q376" t="s">
        <v>1848</v>
      </c>
      <c r="R376" t="s">
        <v>1849</v>
      </c>
      <c r="S376" t="s">
        <v>44</v>
      </c>
      <c r="T376" t="str">
        <f t="shared" si="5"/>
        <v>chr15:8568518-8570367</v>
      </c>
      <c r="U376" s="1">
        <f>(W376+X376)/(Y376+Z376)</f>
        <v>1.0072190496713715</v>
      </c>
      <c r="V376" s="1">
        <f>_xlfn.T.TEST(W376:X376, Y376:Z376, 2, 1)</f>
        <v>0.88625688914549428</v>
      </c>
      <c r="W376" s="4">
        <v>48.51</v>
      </c>
      <c r="X376" s="4">
        <v>44.97</v>
      </c>
      <c r="Y376" s="3">
        <v>46.32</v>
      </c>
      <c r="Z376" s="3">
        <v>46.49</v>
      </c>
      <c r="AA376" s="2">
        <v>10.029999999999999</v>
      </c>
      <c r="AB376">
        <v>57.44</v>
      </c>
      <c r="AC376" t="s">
        <v>1850</v>
      </c>
      <c r="AD376" t="s">
        <v>1851</v>
      </c>
      <c r="AE376" t="s">
        <v>47</v>
      </c>
      <c r="AF376" t="s">
        <v>1852</v>
      </c>
      <c r="AG376" t="s">
        <v>1853</v>
      </c>
      <c r="AH376" t="s">
        <v>47</v>
      </c>
      <c r="AI376" t="s">
        <v>1854</v>
      </c>
      <c r="AJ376" t="s">
        <v>1855</v>
      </c>
    </row>
    <row r="377" spans="1:36" x14ac:dyDescent="0.25">
      <c r="A377" t="s">
        <v>1788</v>
      </c>
      <c r="B377" t="s">
        <v>532</v>
      </c>
      <c r="C377">
        <v>119684025</v>
      </c>
      <c r="D377">
        <v>119687768</v>
      </c>
      <c r="E377" t="s">
        <v>35</v>
      </c>
      <c r="F377">
        <v>38.416668000000001</v>
      </c>
      <c r="G377" t="s">
        <v>36</v>
      </c>
      <c r="H377" t="s">
        <v>1789</v>
      </c>
      <c r="I377" t="s">
        <v>1789</v>
      </c>
      <c r="J377">
        <v>-14113</v>
      </c>
      <c r="K377" t="s">
        <v>1790</v>
      </c>
      <c r="L377">
        <v>69047</v>
      </c>
      <c r="M377" t="s">
        <v>1791</v>
      </c>
      <c r="N377" t="s">
        <v>1790</v>
      </c>
      <c r="O377" t="s">
        <v>1792</v>
      </c>
      <c r="P377" t="s">
        <v>1793</v>
      </c>
      <c r="Q377" t="s">
        <v>1794</v>
      </c>
      <c r="R377" t="s">
        <v>1795</v>
      </c>
      <c r="S377" t="s">
        <v>44</v>
      </c>
      <c r="T377" t="str">
        <f t="shared" si="5"/>
        <v>chr8:119684025-119687768</v>
      </c>
      <c r="U377" s="1">
        <f>(W377+X377)/(Y377+Z377)</f>
        <v>1.0069039913700109</v>
      </c>
      <c r="V377" s="1">
        <f>_xlfn.T.TEST(W377:X377, Y377:Z377, 2, 1)</f>
        <v>0.98051151321591856</v>
      </c>
      <c r="W377" s="4">
        <v>53.58</v>
      </c>
      <c r="X377" s="4">
        <v>39.76</v>
      </c>
      <c r="Y377" s="3">
        <v>42.81</v>
      </c>
      <c r="Z377" s="3">
        <v>49.89</v>
      </c>
      <c r="AA377" s="2">
        <v>37.94</v>
      </c>
      <c r="AB377">
        <v>66.44</v>
      </c>
      <c r="AC377" t="s">
        <v>1796</v>
      </c>
      <c r="AD377" t="s">
        <v>1797</v>
      </c>
      <c r="AE377" t="s">
        <v>47</v>
      </c>
      <c r="AF377" t="s">
        <v>1798</v>
      </c>
      <c r="AG377" t="s">
        <v>1799</v>
      </c>
      <c r="AH377" t="s">
        <v>47</v>
      </c>
      <c r="AI377" t="s">
        <v>1800</v>
      </c>
      <c r="AJ377" t="s">
        <v>1801</v>
      </c>
    </row>
    <row r="378" spans="1:36" x14ac:dyDescent="0.25">
      <c r="A378" t="s">
        <v>418</v>
      </c>
      <c r="B378" t="s">
        <v>188</v>
      </c>
      <c r="C378">
        <v>87612484</v>
      </c>
      <c r="D378">
        <v>87614948</v>
      </c>
      <c r="E378" t="s">
        <v>35</v>
      </c>
      <c r="F378">
        <v>86.923332000000002</v>
      </c>
      <c r="G378" t="s">
        <v>36</v>
      </c>
      <c r="H378" t="s">
        <v>174</v>
      </c>
      <c r="I378" t="s">
        <v>174</v>
      </c>
      <c r="J378">
        <v>-22263</v>
      </c>
      <c r="K378" t="s">
        <v>419</v>
      </c>
      <c r="L378">
        <v>17075</v>
      </c>
      <c r="M378" t="s">
        <v>420</v>
      </c>
      <c r="N378" t="s">
        <v>419</v>
      </c>
      <c r="O378" t="s">
        <v>421</v>
      </c>
      <c r="P378" t="s">
        <v>422</v>
      </c>
      <c r="Q378" t="s">
        <v>423</v>
      </c>
      <c r="R378" t="s">
        <v>424</v>
      </c>
      <c r="S378" t="s">
        <v>44</v>
      </c>
      <c r="T378" t="str">
        <f t="shared" si="5"/>
        <v>chr17:87612484-87614948</v>
      </c>
      <c r="U378" s="1">
        <f>(W378+X378)/(Y378+Z378)</f>
        <v>1.0053760949158825</v>
      </c>
      <c r="V378" s="1">
        <f>_xlfn.T.TEST(W378:X378, Y378:Z378, 2, 1)</f>
        <v>0.81945391093170739</v>
      </c>
      <c r="W378" s="4">
        <v>102.1</v>
      </c>
      <c r="X378" s="4">
        <v>114.83</v>
      </c>
      <c r="Y378" s="3">
        <v>103.51</v>
      </c>
      <c r="Z378" s="3">
        <v>112.26</v>
      </c>
      <c r="AA378" s="2">
        <v>15.26</v>
      </c>
      <c r="AB378">
        <v>120.45</v>
      </c>
      <c r="AC378" t="s">
        <v>425</v>
      </c>
      <c r="AD378" t="s">
        <v>426</v>
      </c>
      <c r="AE378" t="s">
        <v>47</v>
      </c>
      <c r="AF378" t="s">
        <v>427</v>
      </c>
      <c r="AG378" t="s">
        <v>428</v>
      </c>
      <c r="AH378" t="s">
        <v>47</v>
      </c>
      <c r="AI378" t="s">
        <v>429</v>
      </c>
      <c r="AJ378" t="s">
        <v>430</v>
      </c>
    </row>
    <row r="379" spans="1:36" x14ac:dyDescent="0.25">
      <c r="A379" t="s">
        <v>3997</v>
      </c>
      <c r="B379" t="s">
        <v>84</v>
      </c>
      <c r="C379">
        <v>69078926</v>
      </c>
      <c r="D379">
        <v>69080049</v>
      </c>
      <c r="E379" t="s">
        <v>35</v>
      </c>
      <c r="F379">
        <v>9.3025000000000002</v>
      </c>
      <c r="G379" t="s">
        <v>2729</v>
      </c>
      <c r="H379" t="s">
        <v>3998</v>
      </c>
      <c r="I379" t="s">
        <v>3654</v>
      </c>
      <c r="J379">
        <v>151067</v>
      </c>
      <c r="K379" t="s">
        <v>3999</v>
      </c>
      <c r="L379">
        <v>13992</v>
      </c>
      <c r="M379" t="s">
        <v>4000</v>
      </c>
      <c r="N379" t="s">
        <v>3999</v>
      </c>
      <c r="O379" t="s">
        <v>4001</v>
      </c>
      <c r="P379" t="s">
        <v>4002</v>
      </c>
      <c r="Q379" t="s">
        <v>4003</v>
      </c>
      <c r="R379" t="s">
        <v>4004</v>
      </c>
      <c r="S379" t="s">
        <v>44</v>
      </c>
      <c r="T379" t="str">
        <f t="shared" si="5"/>
        <v>chr15:69078926-69080049</v>
      </c>
      <c r="U379" s="1">
        <f>(W379+X379)/(Y379+Z379)</f>
        <v>1.0031262211801486</v>
      </c>
      <c r="V379" s="1">
        <f>_xlfn.T.TEST(W379:X379, Y379:Z379, 2, 1)</f>
        <v>0.98553385919356662</v>
      </c>
      <c r="W379" s="4">
        <v>13.03</v>
      </c>
      <c r="X379" s="4">
        <v>12.64</v>
      </c>
      <c r="Y379" s="3">
        <v>11.23</v>
      </c>
      <c r="Z379" s="3">
        <v>14.36</v>
      </c>
      <c r="AA379" s="2">
        <v>11.77</v>
      </c>
      <c r="AB379">
        <v>16.29</v>
      </c>
      <c r="AC379" t="s">
        <v>47</v>
      </c>
      <c r="AD379" t="s">
        <v>4005</v>
      </c>
      <c r="AE379" t="s">
        <v>47</v>
      </c>
      <c r="AF379" t="s">
        <v>47</v>
      </c>
      <c r="AG379" t="s">
        <v>4006</v>
      </c>
      <c r="AH379" t="s">
        <v>47</v>
      </c>
      <c r="AI379" t="s">
        <v>4007</v>
      </c>
      <c r="AJ379" t="s">
        <v>4008</v>
      </c>
    </row>
    <row r="380" spans="1:36" x14ac:dyDescent="0.25">
      <c r="A380" t="s">
        <v>5239</v>
      </c>
      <c r="B380" t="s">
        <v>84</v>
      </c>
      <c r="C380">
        <v>102275432</v>
      </c>
      <c r="D380">
        <v>102276032</v>
      </c>
      <c r="E380" t="s">
        <v>35</v>
      </c>
      <c r="F380">
        <v>6.4850000000000003</v>
      </c>
      <c r="G380" t="s">
        <v>4162</v>
      </c>
      <c r="H380" t="s">
        <v>174</v>
      </c>
      <c r="I380" t="s">
        <v>2539</v>
      </c>
      <c r="J380">
        <v>-3724</v>
      </c>
      <c r="K380" t="s">
        <v>5240</v>
      </c>
      <c r="L380">
        <v>106073</v>
      </c>
      <c r="M380" t="s">
        <v>5241</v>
      </c>
      <c r="N380" t="s">
        <v>5240</v>
      </c>
      <c r="O380" t="s">
        <v>5242</v>
      </c>
      <c r="P380" t="s">
        <v>5243</v>
      </c>
      <c r="Q380" t="s">
        <v>5244</v>
      </c>
      <c r="R380" t="s">
        <v>5245</v>
      </c>
      <c r="S380" t="s">
        <v>44</v>
      </c>
      <c r="T380" t="str">
        <f t="shared" si="5"/>
        <v>chr15:102275432-102276032</v>
      </c>
      <c r="U380" s="1">
        <f>(W380+X380)/(Y380+Z380)</f>
        <v>1.0018165304268847</v>
      </c>
      <c r="V380" s="1">
        <f>_xlfn.T.TEST(W380:X380, Y380:Z380, 2, 1)</f>
        <v>0.94707064788081685</v>
      </c>
      <c r="W380" s="4">
        <v>4.34</v>
      </c>
      <c r="X380" s="4">
        <v>6.69</v>
      </c>
      <c r="Y380" s="3">
        <v>4.21</v>
      </c>
      <c r="Z380" s="3">
        <v>6.8</v>
      </c>
      <c r="AA380" s="2">
        <v>7.41</v>
      </c>
      <c r="AB380">
        <v>2.14</v>
      </c>
      <c r="AC380" t="s">
        <v>47</v>
      </c>
      <c r="AD380" t="s">
        <v>47</v>
      </c>
      <c r="AE380" t="s">
        <v>47</v>
      </c>
      <c r="AF380" t="s">
        <v>47</v>
      </c>
      <c r="AG380" t="s">
        <v>5246</v>
      </c>
      <c r="AH380" t="s">
        <v>47</v>
      </c>
      <c r="AI380" t="s">
        <v>5247</v>
      </c>
      <c r="AJ380" t="s">
        <v>47</v>
      </c>
    </row>
    <row r="381" spans="1:36" x14ac:dyDescent="0.25">
      <c r="A381" t="s">
        <v>5393</v>
      </c>
      <c r="B381" t="s">
        <v>84</v>
      </c>
      <c r="C381">
        <v>62375882</v>
      </c>
      <c r="D381">
        <v>62376392</v>
      </c>
      <c r="E381" t="s">
        <v>35</v>
      </c>
      <c r="F381">
        <v>6.27</v>
      </c>
      <c r="G381" t="s">
        <v>4162</v>
      </c>
      <c r="H381" t="s">
        <v>174</v>
      </c>
      <c r="I381" t="s">
        <v>174</v>
      </c>
      <c r="J381">
        <v>-156686</v>
      </c>
      <c r="K381" t="s">
        <v>5394</v>
      </c>
      <c r="L381">
        <v>67552</v>
      </c>
      <c r="M381" t="s">
        <v>5395</v>
      </c>
      <c r="N381" t="s">
        <v>5396</v>
      </c>
      <c r="O381" t="s">
        <v>47</v>
      </c>
      <c r="P381" t="s">
        <v>5397</v>
      </c>
      <c r="Q381" t="s">
        <v>5398</v>
      </c>
      <c r="R381" t="s">
        <v>5399</v>
      </c>
      <c r="S381" t="s">
        <v>3845</v>
      </c>
      <c r="T381" t="str">
        <f t="shared" si="5"/>
        <v>chr15:62375882-62376392</v>
      </c>
      <c r="U381" s="1">
        <f>(W381+X381)/(Y381+Z381)</f>
        <v>1.001763668430335</v>
      </c>
      <c r="V381" s="1">
        <f>_xlfn.T.TEST(W381:X381, Y381:Z381, 2, 1)</f>
        <v>0.99268285358262687</v>
      </c>
      <c r="W381" s="4">
        <v>5.79</v>
      </c>
      <c r="X381" s="4">
        <v>5.57</v>
      </c>
      <c r="Y381" s="3">
        <v>4.91</v>
      </c>
      <c r="Z381" s="3">
        <v>6.43</v>
      </c>
      <c r="AA381" s="2">
        <v>6.54</v>
      </c>
      <c r="AB381">
        <v>5.14</v>
      </c>
      <c r="AC381" t="s">
        <v>47</v>
      </c>
      <c r="AD381" t="s">
        <v>47</v>
      </c>
      <c r="AE381" t="s">
        <v>47</v>
      </c>
      <c r="AF381" t="s">
        <v>47</v>
      </c>
      <c r="AG381" t="s">
        <v>5400</v>
      </c>
      <c r="AH381" t="s">
        <v>47</v>
      </c>
      <c r="AI381" t="s">
        <v>5401</v>
      </c>
      <c r="AJ381" t="s">
        <v>47</v>
      </c>
    </row>
    <row r="382" spans="1:36" x14ac:dyDescent="0.25">
      <c r="A382" t="s">
        <v>1593</v>
      </c>
      <c r="B382" t="s">
        <v>173</v>
      </c>
      <c r="C382">
        <v>96975567</v>
      </c>
      <c r="D382">
        <v>96980760</v>
      </c>
      <c r="E382" t="s">
        <v>35</v>
      </c>
      <c r="F382">
        <v>43.243999000000002</v>
      </c>
      <c r="G382" t="s">
        <v>36</v>
      </c>
      <c r="H382" t="s">
        <v>1594</v>
      </c>
      <c r="I382" t="s">
        <v>1594</v>
      </c>
      <c r="J382">
        <v>-475</v>
      </c>
      <c r="K382" t="s">
        <v>1595</v>
      </c>
      <c r="L382">
        <v>78912</v>
      </c>
      <c r="M382" t="s">
        <v>1596</v>
      </c>
      <c r="N382" t="s">
        <v>1597</v>
      </c>
      <c r="O382" t="s">
        <v>1598</v>
      </c>
      <c r="P382" t="s">
        <v>1599</v>
      </c>
      <c r="Q382" t="s">
        <v>1600</v>
      </c>
      <c r="R382" t="s">
        <v>1601</v>
      </c>
      <c r="S382" t="s">
        <v>44</v>
      </c>
      <c r="T382" t="str">
        <f t="shared" si="5"/>
        <v>chr11:96975567-96980760</v>
      </c>
      <c r="U382" s="1">
        <f>(W382+X382)/(Y382+Z382)</f>
        <v>1.001620089104901</v>
      </c>
      <c r="V382" s="1">
        <f>_xlfn.T.TEST(W382:X382, Y382:Z382, 2, 1)</f>
        <v>0.98491257882145788</v>
      </c>
      <c r="W382" s="4">
        <v>93.41</v>
      </c>
      <c r="X382" s="4">
        <v>104.43</v>
      </c>
      <c r="Y382" s="3">
        <v>100</v>
      </c>
      <c r="Z382" s="3">
        <v>97.52</v>
      </c>
      <c r="AA382" s="2">
        <v>29.65</v>
      </c>
      <c r="AB382">
        <v>107.59</v>
      </c>
      <c r="AC382" t="s">
        <v>1602</v>
      </c>
      <c r="AD382" t="s">
        <v>1603</v>
      </c>
      <c r="AE382" t="s">
        <v>47</v>
      </c>
      <c r="AF382" t="s">
        <v>1604</v>
      </c>
      <c r="AG382" t="s">
        <v>1605</v>
      </c>
      <c r="AH382" t="s">
        <v>47</v>
      </c>
      <c r="AI382" t="s">
        <v>1606</v>
      </c>
      <c r="AJ382" t="s">
        <v>1607</v>
      </c>
    </row>
    <row r="383" spans="1:36" x14ac:dyDescent="0.25">
      <c r="A383" t="s">
        <v>5693</v>
      </c>
      <c r="B383" t="s">
        <v>84</v>
      </c>
      <c r="C383">
        <v>73504860</v>
      </c>
      <c r="D383">
        <v>73505592</v>
      </c>
      <c r="E383" t="s">
        <v>35</v>
      </c>
      <c r="F383">
        <v>5.49</v>
      </c>
      <c r="G383" t="s">
        <v>3125</v>
      </c>
      <c r="H383" t="s">
        <v>174</v>
      </c>
      <c r="I383" t="s">
        <v>174</v>
      </c>
      <c r="J383">
        <v>-7334</v>
      </c>
      <c r="K383" t="s">
        <v>5694</v>
      </c>
      <c r="L383">
        <v>105841</v>
      </c>
      <c r="M383" t="s">
        <v>5695</v>
      </c>
      <c r="N383" t="s">
        <v>5696</v>
      </c>
      <c r="O383" t="s">
        <v>5697</v>
      </c>
      <c r="P383" t="s">
        <v>5698</v>
      </c>
      <c r="Q383" t="s">
        <v>5699</v>
      </c>
      <c r="R383" t="s">
        <v>5700</v>
      </c>
      <c r="S383" t="s">
        <v>44</v>
      </c>
      <c r="T383" t="str">
        <f t="shared" si="5"/>
        <v>chr15:73504860-73505592</v>
      </c>
      <c r="U383" s="1">
        <f>(W383+X383)/(Y383+Z383)</f>
        <v>0.99863387978142082</v>
      </c>
      <c r="V383" s="1">
        <f>_xlfn.T.TEST(W383:X383, Y383:Z383, 2, 1)</f>
        <v>0.99731385656368654</v>
      </c>
      <c r="W383" s="4">
        <v>4.34</v>
      </c>
      <c r="X383" s="4">
        <v>2.97</v>
      </c>
      <c r="Y383" s="3">
        <v>3.16</v>
      </c>
      <c r="Z383" s="3">
        <v>4.16</v>
      </c>
      <c r="AA383" s="2">
        <v>6.54</v>
      </c>
      <c r="AB383">
        <v>8.14</v>
      </c>
      <c r="AC383" t="s">
        <v>47</v>
      </c>
      <c r="AD383" t="s">
        <v>47</v>
      </c>
      <c r="AE383" t="s">
        <v>47</v>
      </c>
      <c r="AF383" t="s">
        <v>47</v>
      </c>
      <c r="AG383" t="s">
        <v>47</v>
      </c>
      <c r="AH383" t="s">
        <v>47</v>
      </c>
      <c r="AI383" t="s">
        <v>5701</v>
      </c>
      <c r="AJ383" t="s">
        <v>5702</v>
      </c>
    </row>
    <row r="384" spans="1:36" x14ac:dyDescent="0.25">
      <c r="A384" t="s">
        <v>589</v>
      </c>
      <c r="B384" t="s">
        <v>188</v>
      </c>
      <c r="C384">
        <v>29346486</v>
      </c>
      <c r="D384">
        <v>29349414</v>
      </c>
      <c r="E384" t="s">
        <v>35</v>
      </c>
      <c r="F384">
        <v>75.639999000000003</v>
      </c>
      <c r="G384" t="s">
        <v>36</v>
      </c>
      <c r="H384" t="s">
        <v>590</v>
      </c>
      <c r="I384" t="s">
        <v>590</v>
      </c>
      <c r="J384">
        <v>-18</v>
      </c>
      <c r="K384" t="s">
        <v>591</v>
      </c>
      <c r="L384">
        <v>56462</v>
      </c>
      <c r="M384" t="s">
        <v>592</v>
      </c>
      <c r="N384" t="s">
        <v>593</v>
      </c>
      <c r="O384" t="s">
        <v>594</v>
      </c>
      <c r="P384" t="s">
        <v>595</v>
      </c>
      <c r="Q384" t="s">
        <v>596</v>
      </c>
      <c r="R384" t="s">
        <v>597</v>
      </c>
      <c r="S384" t="s">
        <v>44</v>
      </c>
      <c r="T384" t="str">
        <f t="shared" si="5"/>
        <v>chr17:29346486-29349414</v>
      </c>
      <c r="U384" s="1">
        <f>(W384+X384)/(Y384+Z384)</f>
        <v>0.99817563236526796</v>
      </c>
      <c r="V384" s="1">
        <f>_xlfn.T.TEST(W384:X384, Y384:Z384, 2, 1)</f>
        <v>0.94856965924573355</v>
      </c>
      <c r="W384" s="4">
        <v>102.1</v>
      </c>
      <c r="X384" s="4">
        <v>100.34</v>
      </c>
      <c r="Y384" s="3">
        <v>100</v>
      </c>
      <c r="Z384" s="3">
        <v>102.81</v>
      </c>
      <c r="AA384" s="2">
        <v>18.75</v>
      </c>
      <c r="AB384">
        <v>97.31</v>
      </c>
      <c r="AC384" t="s">
        <v>598</v>
      </c>
      <c r="AD384" t="s">
        <v>599</v>
      </c>
      <c r="AE384" t="s">
        <v>47</v>
      </c>
      <c r="AF384" t="s">
        <v>600</v>
      </c>
      <c r="AG384" t="s">
        <v>601</v>
      </c>
      <c r="AH384" t="s">
        <v>47</v>
      </c>
      <c r="AI384" t="s">
        <v>602</v>
      </c>
      <c r="AJ384" t="s">
        <v>603</v>
      </c>
    </row>
    <row r="385" spans="1:36" x14ac:dyDescent="0.25">
      <c r="A385" t="s">
        <v>3320</v>
      </c>
      <c r="B385" t="s">
        <v>720</v>
      </c>
      <c r="C385">
        <v>44042761</v>
      </c>
      <c r="D385">
        <v>44044392</v>
      </c>
      <c r="E385" t="s">
        <v>35</v>
      </c>
      <c r="F385">
        <v>13.364000000000001</v>
      </c>
      <c r="G385" t="s">
        <v>2240</v>
      </c>
      <c r="H385" t="s">
        <v>3321</v>
      </c>
      <c r="I385" t="s">
        <v>247</v>
      </c>
      <c r="J385">
        <v>192</v>
      </c>
      <c r="K385" t="s">
        <v>3322</v>
      </c>
      <c r="L385">
        <v>21838</v>
      </c>
      <c r="M385" t="s">
        <v>3323</v>
      </c>
      <c r="N385" t="s">
        <v>3322</v>
      </c>
      <c r="O385" t="s">
        <v>3324</v>
      </c>
      <c r="P385" t="s">
        <v>3325</v>
      </c>
      <c r="Q385" t="s">
        <v>3326</v>
      </c>
      <c r="R385" t="s">
        <v>3327</v>
      </c>
      <c r="S385" t="s">
        <v>44</v>
      </c>
      <c r="T385" t="str">
        <f t="shared" si="5"/>
        <v>chr9:44042761-44044392</v>
      </c>
      <c r="U385" s="1">
        <f>(W385+X385)/(Y385+Z385)</f>
        <v>0.99755567626290065</v>
      </c>
      <c r="V385" s="1">
        <f>_xlfn.T.TEST(W385:X385, Y385:Z385, 2, 1)</f>
        <v>0.97623686024815259</v>
      </c>
      <c r="W385" s="4">
        <v>16.29</v>
      </c>
      <c r="X385" s="4">
        <v>20.440000000000001</v>
      </c>
      <c r="Y385" s="3">
        <v>17.54</v>
      </c>
      <c r="Z385" s="3">
        <v>19.28</v>
      </c>
      <c r="AA385" s="2">
        <v>9.59</v>
      </c>
      <c r="AB385">
        <v>16.72</v>
      </c>
      <c r="AC385" t="s">
        <v>47</v>
      </c>
      <c r="AD385" t="s">
        <v>3328</v>
      </c>
      <c r="AE385" t="s">
        <v>47</v>
      </c>
      <c r="AF385" t="s">
        <v>3329</v>
      </c>
      <c r="AG385" t="s">
        <v>3330</v>
      </c>
      <c r="AH385" t="s">
        <v>47</v>
      </c>
      <c r="AI385" t="s">
        <v>3331</v>
      </c>
      <c r="AJ385" t="s">
        <v>3332</v>
      </c>
    </row>
    <row r="386" spans="1:36" x14ac:dyDescent="0.25">
      <c r="A386" t="s">
        <v>4839</v>
      </c>
      <c r="B386" t="s">
        <v>84</v>
      </c>
      <c r="C386">
        <v>80399313</v>
      </c>
      <c r="D386">
        <v>80400071</v>
      </c>
      <c r="E386" t="s">
        <v>35</v>
      </c>
      <c r="F386">
        <v>7.05</v>
      </c>
      <c r="G386" t="s">
        <v>4162</v>
      </c>
      <c r="H386" t="s">
        <v>174</v>
      </c>
      <c r="I386" t="s">
        <v>174</v>
      </c>
      <c r="J386">
        <v>38911</v>
      </c>
      <c r="K386" t="s">
        <v>4840</v>
      </c>
      <c r="L386">
        <v>102633578</v>
      </c>
      <c r="M386" t="s">
        <v>4841</v>
      </c>
      <c r="N386" t="s">
        <v>4842</v>
      </c>
      <c r="O386" t="s">
        <v>4843</v>
      </c>
      <c r="P386" t="s">
        <v>4844</v>
      </c>
      <c r="Q386" t="s">
        <v>90</v>
      </c>
      <c r="R386" t="s">
        <v>4845</v>
      </c>
      <c r="S386" t="s">
        <v>120</v>
      </c>
      <c r="T386" t="str">
        <f t="shared" si="5"/>
        <v>chr15:80399313-80400071</v>
      </c>
      <c r="U386" s="1">
        <f>(W386+X386)/(Y386+Z386)</f>
        <v>0.99600957701516357</v>
      </c>
      <c r="V386" s="1">
        <f>_xlfn.T.TEST(W386:X386, Y386:Z386, 2, 1)</f>
        <v>0.9900846060139934</v>
      </c>
      <c r="W386" s="4">
        <v>5.79</v>
      </c>
      <c r="X386" s="4">
        <v>6.69</v>
      </c>
      <c r="Y386" s="3">
        <v>4.21</v>
      </c>
      <c r="Z386" s="3">
        <v>8.32</v>
      </c>
      <c r="AA386" s="2">
        <v>6.98</v>
      </c>
      <c r="AB386">
        <v>6.86</v>
      </c>
      <c r="AC386" t="s">
        <v>47</v>
      </c>
      <c r="AD386" t="s">
        <v>47</v>
      </c>
      <c r="AE386" t="s">
        <v>47</v>
      </c>
      <c r="AF386" t="s">
        <v>47</v>
      </c>
      <c r="AG386" t="s">
        <v>4846</v>
      </c>
      <c r="AH386" t="s">
        <v>47</v>
      </c>
      <c r="AI386" t="s">
        <v>4847</v>
      </c>
      <c r="AJ386" t="s">
        <v>47</v>
      </c>
    </row>
    <row r="387" spans="1:36" x14ac:dyDescent="0.25">
      <c r="A387" t="s">
        <v>3892</v>
      </c>
      <c r="B387" t="s">
        <v>188</v>
      </c>
      <c r="C387">
        <v>48253407</v>
      </c>
      <c r="D387">
        <v>48254185</v>
      </c>
      <c r="E387" t="s">
        <v>35</v>
      </c>
      <c r="F387">
        <v>9.7899999999999991</v>
      </c>
      <c r="G387" t="s">
        <v>3125</v>
      </c>
      <c r="H387" t="s">
        <v>3893</v>
      </c>
      <c r="I387" t="s">
        <v>3894</v>
      </c>
      <c r="J387">
        <v>6067</v>
      </c>
      <c r="K387" t="s">
        <v>3895</v>
      </c>
      <c r="L387">
        <v>58218</v>
      </c>
      <c r="M387" t="s">
        <v>3896</v>
      </c>
      <c r="N387" t="s">
        <v>3895</v>
      </c>
      <c r="O387" t="s">
        <v>3897</v>
      </c>
      <c r="P387" t="s">
        <v>3898</v>
      </c>
      <c r="Q387" t="s">
        <v>3899</v>
      </c>
      <c r="R387" t="s">
        <v>3900</v>
      </c>
      <c r="S387" t="s">
        <v>44</v>
      </c>
      <c r="T387" t="str">
        <f t="shared" ref="T387:T450" si="6">CONCATENATE(B387,":",C387,"-",D387)</f>
        <v>chr17:48253407-48254185</v>
      </c>
      <c r="U387" s="1">
        <f>(W387+X387)/(Y387+Z387)</f>
        <v>0.99186991869918706</v>
      </c>
      <c r="V387" s="1">
        <f>_xlfn.T.TEST(W387:X387, Y387:Z387, 2, 1)</f>
        <v>0.9893313937037056</v>
      </c>
      <c r="W387" s="4">
        <v>6.15</v>
      </c>
      <c r="X387" s="4">
        <v>4.83</v>
      </c>
      <c r="Y387" s="3">
        <v>3.51</v>
      </c>
      <c r="Z387" s="3">
        <v>7.56</v>
      </c>
      <c r="AA387" s="2">
        <v>13.52</v>
      </c>
      <c r="AB387">
        <v>12.43</v>
      </c>
      <c r="AC387" t="s">
        <v>47</v>
      </c>
      <c r="AD387" t="s">
        <v>47</v>
      </c>
      <c r="AE387" t="s">
        <v>47</v>
      </c>
      <c r="AF387" t="s">
        <v>47</v>
      </c>
      <c r="AG387" t="s">
        <v>47</v>
      </c>
      <c r="AH387" t="s">
        <v>47</v>
      </c>
      <c r="AI387" t="s">
        <v>3901</v>
      </c>
      <c r="AJ387" t="s">
        <v>3902</v>
      </c>
    </row>
    <row r="388" spans="1:36" x14ac:dyDescent="0.25">
      <c r="A388" t="s">
        <v>3751</v>
      </c>
      <c r="B388" t="s">
        <v>68</v>
      </c>
      <c r="C388">
        <v>7080896</v>
      </c>
      <c r="D388">
        <v>7082193</v>
      </c>
      <c r="E388" t="s">
        <v>35</v>
      </c>
      <c r="F388">
        <v>11.128333</v>
      </c>
      <c r="G388" t="s">
        <v>36</v>
      </c>
      <c r="H388" t="s">
        <v>3752</v>
      </c>
      <c r="I388" t="s">
        <v>3753</v>
      </c>
      <c r="J388">
        <v>24185</v>
      </c>
      <c r="K388" t="s">
        <v>3754</v>
      </c>
      <c r="L388">
        <v>396184</v>
      </c>
      <c r="M388" t="s">
        <v>3755</v>
      </c>
      <c r="N388" t="s">
        <v>3754</v>
      </c>
      <c r="O388" t="s">
        <v>3756</v>
      </c>
      <c r="P388" t="s">
        <v>3757</v>
      </c>
      <c r="Q388" t="s">
        <v>3758</v>
      </c>
      <c r="R388" t="s">
        <v>3759</v>
      </c>
      <c r="S388" t="s">
        <v>44</v>
      </c>
      <c r="T388" t="str">
        <f t="shared" si="6"/>
        <v>chr19:7080896-7082193</v>
      </c>
      <c r="U388" s="1">
        <f>(W388+X388)/(Y388+Z388)</f>
        <v>0.99033683048039756</v>
      </c>
      <c r="V388" s="1">
        <f>_xlfn.T.TEST(W388:X388, Y388:Z388, 2, 1)</f>
        <v>0.86693186173107317</v>
      </c>
      <c r="W388" s="4">
        <v>21</v>
      </c>
      <c r="X388" s="4">
        <v>14.87</v>
      </c>
      <c r="Y388" s="3">
        <v>20.350000000000001</v>
      </c>
      <c r="Z388" s="3">
        <v>15.87</v>
      </c>
      <c r="AA388" s="2">
        <v>12.21</v>
      </c>
      <c r="AB388">
        <v>19.72</v>
      </c>
      <c r="AC388" t="s">
        <v>3760</v>
      </c>
      <c r="AD388" t="s">
        <v>3761</v>
      </c>
      <c r="AE388" t="s">
        <v>47</v>
      </c>
      <c r="AF388" t="s">
        <v>3762</v>
      </c>
      <c r="AG388" t="s">
        <v>3763</v>
      </c>
      <c r="AH388" t="s">
        <v>47</v>
      </c>
      <c r="AI388" t="s">
        <v>3764</v>
      </c>
      <c r="AJ388" t="s">
        <v>3765</v>
      </c>
    </row>
    <row r="389" spans="1:36" x14ac:dyDescent="0.25">
      <c r="A389" t="s">
        <v>301</v>
      </c>
      <c r="B389" t="s">
        <v>302</v>
      </c>
      <c r="C389">
        <v>13008685</v>
      </c>
      <c r="D389">
        <v>13011410</v>
      </c>
      <c r="E389" t="s">
        <v>35</v>
      </c>
      <c r="F389">
        <v>98.391662999999994</v>
      </c>
      <c r="G389" t="s">
        <v>36</v>
      </c>
      <c r="H389" t="s">
        <v>303</v>
      </c>
      <c r="I389" t="s">
        <v>303</v>
      </c>
      <c r="J389">
        <v>-195</v>
      </c>
      <c r="K389" t="s">
        <v>304</v>
      </c>
      <c r="L389">
        <v>232879</v>
      </c>
      <c r="M389" t="s">
        <v>305</v>
      </c>
      <c r="N389" t="s">
        <v>306</v>
      </c>
      <c r="O389" t="s">
        <v>307</v>
      </c>
      <c r="P389" t="s">
        <v>308</v>
      </c>
      <c r="Q389" t="s">
        <v>309</v>
      </c>
      <c r="R389" t="s">
        <v>310</v>
      </c>
      <c r="S389" t="s">
        <v>44</v>
      </c>
      <c r="T389" t="str">
        <f t="shared" si="6"/>
        <v>chr7:13008685-13011410</v>
      </c>
      <c r="U389" s="1">
        <f>(W389+X389)/(Y389+Z389)</f>
        <v>0.98986311210440203</v>
      </c>
      <c r="V389" s="1">
        <f>_xlfn.T.TEST(W389:X389, Y389:Z389, 2, 1)</f>
        <v>0.85628815052202767</v>
      </c>
      <c r="W389" s="4">
        <v>120.93</v>
      </c>
      <c r="X389" s="4">
        <v>127.1</v>
      </c>
      <c r="Y389" s="3">
        <v>127.73</v>
      </c>
      <c r="Z389" s="3">
        <v>122.84</v>
      </c>
      <c r="AA389" s="2">
        <v>21.8</v>
      </c>
      <c r="AB389">
        <v>131.16999999999999</v>
      </c>
      <c r="AC389" t="s">
        <v>311</v>
      </c>
      <c r="AD389" t="s">
        <v>312</v>
      </c>
      <c r="AE389" t="s">
        <v>47</v>
      </c>
      <c r="AF389" t="s">
        <v>313</v>
      </c>
      <c r="AG389" t="s">
        <v>314</v>
      </c>
      <c r="AH389" t="s">
        <v>47</v>
      </c>
      <c r="AI389" t="s">
        <v>315</v>
      </c>
      <c r="AJ389" t="s">
        <v>316</v>
      </c>
    </row>
    <row r="390" spans="1:36" x14ac:dyDescent="0.25">
      <c r="A390" t="s">
        <v>1689</v>
      </c>
      <c r="B390" t="s">
        <v>1690</v>
      </c>
      <c r="C390">
        <v>91587578</v>
      </c>
      <c r="D390">
        <v>91591784</v>
      </c>
      <c r="E390" t="s">
        <v>35</v>
      </c>
      <c r="F390">
        <v>40.580002</v>
      </c>
      <c r="G390" t="s">
        <v>36</v>
      </c>
      <c r="H390" t="s">
        <v>1691</v>
      </c>
      <c r="I390" t="s">
        <v>1691</v>
      </c>
      <c r="J390">
        <v>-32</v>
      </c>
      <c r="K390" t="s">
        <v>1692</v>
      </c>
      <c r="L390">
        <v>83602</v>
      </c>
      <c r="M390" t="s">
        <v>1693</v>
      </c>
      <c r="N390" t="s">
        <v>1692</v>
      </c>
      <c r="O390" t="s">
        <v>1694</v>
      </c>
      <c r="P390" t="s">
        <v>1695</v>
      </c>
      <c r="Q390" t="s">
        <v>1696</v>
      </c>
      <c r="R390" t="s">
        <v>1697</v>
      </c>
      <c r="S390" t="s">
        <v>44</v>
      </c>
      <c r="T390" t="str">
        <f t="shared" si="6"/>
        <v>chr12:91587578-91591784</v>
      </c>
      <c r="U390" s="1">
        <f>(W390+X390)/(Y390+Z390)</f>
        <v>0.98951459158234345</v>
      </c>
      <c r="V390" s="1">
        <f>_xlfn.T.TEST(W390:X390, Y390:Z390, 2, 1)</f>
        <v>0.9137474597090951</v>
      </c>
      <c r="W390" s="4">
        <v>68.430000000000007</v>
      </c>
      <c r="X390" s="4">
        <v>66.52</v>
      </c>
      <c r="Y390" s="3">
        <v>74.39</v>
      </c>
      <c r="Z390" s="3">
        <v>61.99</v>
      </c>
      <c r="AA390" s="2">
        <v>20.93</v>
      </c>
      <c r="AB390">
        <v>84.87</v>
      </c>
      <c r="AC390" t="s">
        <v>1698</v>
      </c>
      <c r="AD390" t="s">
        <v>1699</v>
      </c>
      <c r="AE390" t="s">
        <v>47</v>
      </c>
      <c r="AF390" t="s">
        <v>1700</v>
      </c>
      <c r="AG390" t="s">
        <v>1701</v>
      </c>
      <c r="AH390" t="s">
        <v>47</v>
      </c>
      <c r="AI390" t="s">
        <v>1702</v>
      </c>
      <c r="AJ390" t="s">
        <v>1703</v>
      </c>
    </row>
    <row r="391" spans="1:36" x14ac:dyDescent="0.25">
      <c r="A391" t="s">
        <v>3848</v>
      </c>
      <c r="B391" t="s">
        <v>99</v>
      </c>
      <c r="C391">
        <v>120255978</v>
      </c>
      <c r="D391">
        <v>120257197</v>
      </c>
      <c r="E391" t="s">
        <v>35</v>
      </c>
      <c r="F391">
        <v>10.368</v>
      </c>
      <c r="G391" t="s">
        <v>3849</v>
      </c>
      <c r="H391" t="s">
        <v>174</v>
      </c>
      <c r="I391" t="s">
        <v>174</v>
      </c>
      <c r="J391">
        <v>30674</v>
      </c>
      <c r="K391" t="s">
        <v>3850</v>
      </c>
      <c r="L391">
        <v>329934</v>
      </c>
      <c r="M391" t="s">
        <v>3851</v>
      </c>
      <c r="N391" t="s">
        <v>3850</v>
      </c>
      <c r="O391" t="s">
        <v>3852</v>
      </c>
      <c r="P391" t="s">
        <v>3853</v>
      </c>
      <c r="Q391" t="s">
        <v>90</v>
      </c>
      <c r="R391" t="s">
        <v>3854</v>
      </c>
      <c r="S391" t="s">
        <v>44</v>
      </c>
      <c r="T391" t="str">
        <f t="shared" si="6"/>
        <v>chr4:120255978-120257197</v>
      </c>
      <c r="U391" s="1">
        <f>(W391+X391)/(Y391+Z391)</f>
        <v>0.98908673176335427</v>
      </c>
      <c r="V391" s="1">
        <f>_xlfn.T.TEST(W391:X391, Y391:Z391, 2, 1)</f>
        <v>0.64058396111730875</v>
      </c>
      <c r="W391" s="4">
        <v>18.46</v>
      </c>
      <c r="X391" s="4">
        <v>15.98</v>
      </c>
      <c r="Y391" s="3">
        <v>18.95</v>
      </c>
      <c r="Z391" s="3">
        <v>15.87</v>
      </c>
      <c r="AA391" s="2">
        <v>10.47</v>
      </c>
      <c r="AB391">
        <v>16.72</v>
      </c>
      <c r="AC391" t="s">
        <v>3855</v>
      </c>
      <c r="AD391" t="s">
        <v>47</v>
      </c>
      <c r="AE391" t="s">
        <v>47</v>
      </c>
      <c r="AF391" t="s">
        <v>3856</v>
      </c>
      <c r="AG391" t="s">
        <v>3857</v>
      </c>
      <c r="AH391" t="s">
        <v>47</v>
      </c>
      <c r="AI391" t="s">
        <v>3858</v>
      </c>
      <c r="AJ391" t="s">
        <v>3859</v>
      </c>
    </row>
    <row r="392" spans="1:36" x14ac:dyDescent="0.25">
      <c r="A392" t="s">
        <v>1043</v>
      </c>
      <c r="B392" t="s">
        <v>446</v>
      </c>
      <c r="C392">
        <v>81626696</v>
      </c>
      <c r="D392">
        <v>81629368</v>
      </c>
      <c r="E392" t="s">
        <v>35</v>
      </c>
      <c r="F392">
        <v>60.181666999999997</v>
      </c>
      <c r="G392" t="s">
        <v>36</v>
      </c>
      <c r="H392" t="s">
        <v>1044</v>
      </c>
      <c r="I392" t="s">
        <v>1044</v>
      </c>
      <c r="J392">
        <v>-424</v>
      </c>
      <c r="K392" t="s">
        <v>1045</v>
      </c>
      <c r="L392">
        <v>50721</v>
      </c>
      <c r="M392" t="s">
        <v>1046</v>
      </c>
      <c r="N392" t="s">
        <v>1045</v>
      </c>
      <c r="O392" t="s">
        <v>1047</v>
      </c>
      <c r="P392" t="s">
        <v>1048</v>
      </c>
      <c r="Q392" t="s">
        <v>1049</v>
      </c>
      <c r="R392" t="s">
        <v>1050</v>
      </c>
      <c r="S392" t="s">
        <v>44</v>
      </c>
      <c r="T392" t="str">
        <f t="shared" si="6"/>
        <v>chr10:81626696-81629368</v>
      </c>
      <c r="U392" s="1">
        <f>(W392+X392)/(Y392+Z392)</f>
        <v>0.98793719683431203</v>
      </c>
      <c r="V392" s="1">
        <f>_xlfn.T.TEST(W392:X392, Y392:Z392, 2, 1)</f>
        <v>0.78154794437387209</v>
      </c>
      <c r="W392" s="4">
        <v>77.12</v>
      </c>
      <c r="X392" s="4">
        <v>77.67</v>
      </c>
      <c r="Y392" s="3">
        <v>80.709999999999994</v>
      </c>
      <c r="Z392" s="3">
        <v>75.97</v>
      </c>
      <c r="AA392" s="2">
        <v>21.8</v>
      </c>
      <c r="AB392">
        <v>79.3</v>
      </c>
      <c r="AC392" t="s">
        <v>1051</v>
      </c>
      <c r="AD392" t="s">
        <v>1052</v>
      </c>
      <c r="AE392" t="s">
        <v>47</v>
      </c>
      <c r="AF392" t="s">
        <v>1053</v>
      </c>
      <c r="AG392" t="s">
        <v>1054</v>
      </c>
      <c r="AH392" t="s">
        <v>47</v>
      </c>
      <c r="AI392" t="s">
        <v>1055</v>
      </c>
      <c r="AJ392" t="s">
        <v>1056</v>
      </c>
    </row>
    <row r="393" spans="1:36" x14ac:dyDescent="0.25">
      <c r="A393" t="s">
        <v>4988</v>
      </c>
      <c r="B393" t="s">
        <v>302</v>
      </c>
      <c r="C393">
        <v>70724020</v>
      </c>
      <c r="D393">
        <v>70724534</v>
      </c>
      <c r="E393" t="s">
        <v>35</v>
      </c>
      <c r="F393">
        <v>6.835</v>
      </c>
      <c r="G393" t="s">
        <v>3789</v>
      </c>
      <c r="H393" t="s">
        <v>174</v>
      </c>
      <c r="I393" t="s">
        <v>4989</v>
      </c>
      <c r="J393">
        <v>-357531</v>
      </c>
      <c r="K393" t="s">
        <v>4990</v>
      </c>
      <c r="L393">
        <v>11819</v>
      </c>
      <c r="M393" t="s">
        <v>4991</v>
      </c>
      <c r="N393" t="s">
        <v>4992</v>
      </c>
      <c r="O393" t="s">
        <v>4993</v>
      </c>
      <c r="P393" t="s">
        <v>4994</v>
      </c>
      <c r="Q393" t="s">
        <v>4995</v>
      </c>
      <c r="R393" t="s">
        <v>4996</v>
      </c>
      <c r="S393" t="s">
        <v>44</v>
      </c>
      <c r="T393" t="str">
        <f t="shared" si="6"/>
        <v>chr7:70724020-70724534</v>
      </c>
      <c r="U393" s="1">
        <f>(W393+X393)/(Y393+Z393)</f>
        <v>0.98747763864042926</v>
      </c>
      <c r="V393" s="1">
        <f>_xlfn.T.TEST(W393:X393, Y393:Z393, 2, 1)</f>
        <v>0.98499827098371129</v>
      </c>
      <c r="W393" s="4">
        <v>3.98</v>
      </c>
      <c r="X393" s="4">
        <v>7.06</v>
      </c>
      <c r="Y393" s="3">
        <v>7.02</v>
      </c>
      <c r="Z393" s="3">
        <v>4.16</v>
      </c>
      <c r="AA393" s="2">
        <v>6.98</v>
      </c>
      <c r="AB393">
        <v>3</v>
      </c>
      <c r="AC393" t="s">
        <v>47</v>
      </c>
      <c r="AD393" t="s">
        <v>4997</v>
      </c>
      <c r="AE393" t="s">
        <v>47</v>
      </c>
      <c r="AF393" t="s">
        <v>47</v>
      </c>
      <c r="AG393" t="s">
        <v>47</v>
      </c>
      <c r="AH393" t="s">
        <v>47</v>
      </c>
      <c r="AI393" t="s">
        <v>4998</v>
      </c>
      <c r="AJ393" t="s">
        <v>47</v>
      </c>
    </row>
    <row r="394" spans="1:36" x14ac:dyDescent="0.25">
      <c r="A394" t="s">
        <v>1744</v>
      </c>
      <c r="B394" t="s">
        <v>203</v>
      </c>
      <c r="C394">
        <v>122130687</v>
      </c>
      <c r="D394">
        <v>122132844</v>
      </c>
      <c r="E394" t="s">
        <v>35</v>
      </c>
      <c r="F394">
        <v>39.546669000000001</v>
      </c>
      <c r="G394" t="s">
        <v>36</v>
      </c>
      <c r="H394" t="s">
        <v>1745</v>
      </c>
      <c r="I394" t="s">
        <v>1746</v>
      </c>
      <c r="J394">
        <v>3128</v>
      </c>
      <c r="K394" t="s">
        <v>1747</v>
      </c>
      <c r="L394">
        <v>330188</v>
      </c>
      <c r="M394" t="s">
        <v>1748</v>
      </c>
      <c r="N394" t="s">
        <v>1749</v>
      </c>
      <c r="O394" t="s">
        <v>1750</v>
      </c>
      <c r="P394" t="s">
        <v>1751</v>
      </c>
      <c r="Q394" t="s">
        <v>1752</v>
      </c>
      <c r="R394" t="s">
        <v>1753</v>
      </c>
      <c r="S394" t="s">
        <v>44</v>
      </c>
      <c r="T394" t="str">
        <f t="shared" si="6"/>
        <v>chr5:122130687-122132844</v>
      </c>
      <c r="U394" s="1">
        <f>(W394+X394)/(Y394+Z394)</f>
        <v>0.98612468243111195</v>
      </c>
      <c r="V394" s="1">
        <f>_xlfn.T.TEST(W394:X394, Y394:Z394, 2, 1)</f>
        <v>0.9277595029958674</v>
      </c>
      <c r="W394" s="4">
        <v>48.15</v>
      </c>
      <c r="X394" s="4">
        <v>52.77</v>
      </c>
      <c r="Y394" s="3">
        <v>55.09</v>
      </c>
      <c r="Z394" s="3">
        <v>47.25</v>
      </c>
      <c r="AA394" s="2">
        <v>15.7</v>
      </c>
      <c r="AB394">
        <v>60.44</v>
      </c>
      <c r="AC394" t="s">
        <v>1754</v>
      </c>
      <c r="AD394" t="s">
        <v>1755</v>
      </c>
      <c r="AE394" t="s">
        <v>47</v>
      </c>
      <c r="AF394" t="s">
        <v>1756</v>
      </c>
      <c r="AG394" t="s">
        <v>1757</v>
      </c>
      <c r="AH394" t="s">
        <v>47</v>
      </c>
      <c r="AI394" t="s">
        <v>1758</v>
      </c>
      <c r="AJ394" t="s">
        <v>1759</v>
      </c>
    </row>
    <row r="395" spans="1:36" x14ac:dyDescent="0.25">
      <c r="A395" t="s">
        <v>4665</v>
      </c>
      <c r="B395" t="s">
        <v>689</v>
      </c>
      <c r="C395">
        <v>14121206</v>
      </c>
      <c r="D395">
        <v>14122121</v>
      </c>
      <c r="E395" t="s">
        <v>35</v>
      </c>
      <c r="F395">
        <v>7.3449999999999998</v>
      </c>
      <c r="G395" t="s">
        <v>2899</v>
      </c>
      <c r="H395" t="s">
        <v>174</v>
      </c>
      <c r="I395" t="s">
        <v>4666</v>
      </c>
      <c r="J395">
        <v>250094</v>
      </c>
      <c r="K395" t="s">
        <v>4667</v>
      </c>
      <c r="L395">
        <v>76311</v>
      </c>
      <c r="M395" t="s">
        <v>4668</v>
      </c>
      <c r="N395" t="s">
        <v>4667</v>
      </c>
      <c r="O395" t="s">
        <v>4669</v>
      </c>
      <c r="P395" t="s">
        <v>4670</v>
      </c>
      <c r="Q395" t="s">
        <v>90</v>
      </c>
      <c r="R395" t="s">
        <v>4671</v>
      </c>
      <c r="S395" t="s">
        <v>120</v>
      </c>
      <c r="T395" t="str">
        <f t="shared" si="6"/>
        <v>chr6:14121206-14122121</v>
      </c>
      <c r="U395" s="1">
        <f>(W395+X395)/(Y395+Z395)</f>
        <v>0.98537156231714451</v>
      </c>
      <c r="V395" s="1">
        <f>_xlfn.T.TEST(W395:X395, Y395:Z395, 2, 1)</f>
        <v>0.89688838124767045</v>
      </c>
      <c r="W395" s="4">
        <v>9.41</v>
      </c>
      <c r="X395" s="4">
        <v>7.43</v>
      </c>
      <c r="Y395" s="3">
        <v>8.77</v>
      </c>
      <c r="Z395" s="3">
        <v>8.32</v>
      </c>
      <c r="AA395" s="2">
        <v>9.16</v>
      </c>
      <c r="AB395">
        <v>6.86</v>
      </c>
      <c r="AC395" t="s">
        <v>47</v>
      </c>
      <c r="AD395" t="s">
        <v>47</v>
      </c>
      <c r="AE395" t="s">
        <v>47</v>
      </c>
      <c r="AF395" t="s">
        <v>4672</v>
      </c>
      <c r="AG395" t="s">
        <v>47</v>
      </c>
      <c r="AH395" t="s">
        <v>47</v>
      </c>
      <c r="AI395" t="s">
        <v>4673</v>
      </c>
      <c r="AJ395" t="s">
        <v>47</v>
      </c>
    </row>
    <row r="396" spans="1:36" x14ac:dyDescent="0.25">
      <c r="A396" t="s">
        <v>3147</v>
      </c>
      <c r="B396" t="s">
        <v>99</v>
      </c>
      <c r="C396">
        <v>117831415</v>
      </c>
      <c r="D396">
        <v>117833038</v>
      </c>
      <c r="E396" t="s">
        <v>35</v>
      </c>
      <c r="F396">
        <v>15.16</v>
      </c>
      <c r="G396" t="s">
        <v>2240</v>
      </c>
      <c r="H396" t="s">
        <v>174</v>
      </c>
      <c r="I396" t="s">
        <v>174</v>
      </c>
      <c r="J396">
        <v>-3032</v>
      </c>
      <c r="K396" t="s">
        <v>3148</v>
      </c>
      <c r="L396">
        <v>14664</v>
      </c>
      <c r="M396" t="s">
        <v>3149</v>
      </c>
      <c r="N396" t="s">
        <v>3148</v>
      </c>
      <c r="O396" t="s">
        <v>3150</v>
      </c>
      <c r="P396" t="s">
        <v>3151</v>
      </c>
      <c r="Q396" t="s">
        <v>3152</v>
      </c>
      <c r="R396" t="s">
        <v>3153</v>
      </c>
      <c r="S396" t="s">
        <v>44</v>
      </c>
      <c r="T396" t="str">
        <f t="shared" si="6"/>
        <v>chr4:117831415-117833038</v>
      </c>
      <c r="U396" s="1">
        <f>(W396+X396)/(Y396+Z396)</f>
        <v>0.98516838248124239</v>
      </c>
      <c r="V396" s="1">
        <f>_xlfn.T.TEST(W396:X396, Y396:Z396, 2, 1)</f>
        <v>0.85586739579545512</v>
      </c>
      <c r="W396" s="4">
        <v>28.96</v>
      </c>
      <c r="X396" s="4">
        <v>27.5</v>
      </c>
      <c r="Y396" s="3">
        <v>31.23</v>
      </c>
      <c r="Z396" s="3">
        <v>26.08</v>
      </c>
      <c r="AA396" s="2">
        <v>13.52</v>
      </c>
      <c r="AB396">
        <v>24</v>
      </c>
      <c r="AC396" t="s">
        <v>47</v>
      </c>
      <c r="AD396" t="s">
        <v>3154</v>
      </c>
      <c r="AE396" t="s">
        <v>47</v>
      </c>
      <c r="AF396" t="s">
        <v>3155</v>
      </c>
      <c r="AG396" t="s">
        <v>3156</v>
      </c>
      <c r="AH396" t="s">
        <v>47</v>
      </c>
      <c r="AI396" t="s">
        <v>3157</v>
      </c>
      <c r="AJ396" t="s">
        <v>3158</v>
      </c>
    </row>
    <row r="397" spans="1:36" x14ac:dyDescent="0.25">
      <c r="A397" t="s">
        <v>4919</v>
      </c>
      <c r="B397" t="s">
        <v>84</v>
      </c>
      <c r="C397">
        <v>99219628</v>
      </c>
      <c r="D397">
        <v>99220234</v>
      </c>
      <c r="E397" t="s">
        <v>35</v>
      </c>
      <c r="F397">
        <v>6.95</v>
      </c>
      <c r="G397" t="s">
        <v>2899</v>
      </c>
      <c r="H397" t="s">
        <v>174</v>
      </c>
      <c r="I397" t="s">
        <v>174</v>
      </c>
      <c r="J397">
        <v>-4661</v>
      </c>
      <c r="K397" t="s">
        <v>4920</v>
      </c>
      <c r="L397">
        <v>16512</v>
      </c>
      <c r="M397" t="s">
        <v>4921</v>
      </c>
      <c r="N397" t="s">
        <v>4920</v>
      </c>
      <c r="O397" t="s">
        <v>4922</v>
      </c>
      <c r="P397" t="s">
        <v>4923</v>
      </c>
      <c r="Q397" t="s">
        <v>4924</v>
      </c>
      <c r="R397" t="s">
        <v>4925</v>
      </c>
      <c r="S397" t="s">
        <v>44</v>
      </c>
      <c r="T397" t="str">
        <f t="shared" si="6"/>
        <v>chr15:99219628-99220234</v>
      </c>
      <c r="U397" s="1">
        <f>(W397+X397)/(Y397+Z397)</f>
        <v>0.98251028806584362</v>
      </c>
      <c r="V397" s="1">
        <f>_xlfn.T.TEST(W397:X397, Y397:Z397, 2, 1)</f>
        <v>0.97601460132375528</v>
      </c>
      <c r="W397" s="4">
        <v>3.98</v>
      </c>
      <c r="X397" s="4">
        <v>5.57</v>
      </c>
      <c r="Y397" s="3">
        <v>6.32</v>
      </c>
      <c r="Z397" s="3">
        <v>3.4</v>
      </c>
      <c r="AA397" s="2">
        <v>9.16</v>
      </c>
      <c r="AB397">
        <v>6.43</v>
      </c>
      <c r="AC397" t="s">
        <v>47</v>
      </c>
      <c r="AD397" t="s">
        <v>47</v>
      </c>
      <c r="AE397" t="s">
        <v>47</v>
      </c>
      <c r="AF397" t="s">
        <v>4926</v>
      </c>
      <c r="AG397" t="s">
        <v>47</v>
      </c>
      <c r="AH397" t="s">
        <v>47</v>
      </c>
      <c r="AI397" t="s">
        <v>4927</v>
      </c>
      <c r="AJ397" t="s">
        <v>47</v>
      </c>
    </row>
    <row r="398" spans="1:36" x14ac:dyDescent="0.25">
      <c r="A398" t="s">
        <v>1227</v>
      </c>
      <c r="B398" t="s">
        <v>203</v>
      </c>
      <c r="C398">
        <v>115488356</v>
      </c>
      <c r="D398">
        <v>115490515</v>
      </c>
      <c r="E398" t="s">
        <v>35</v>
      </c>
      <c r="F398">
        <v>53.096668000000001</v>
      </c>
      <c r="G398" t="s">
        <v>36</v>
      </c>
      <c r="H398" t="s">
        <v>174</v>
      </c>
      <c r="I398" t="s">
        <v>174</v>
      </c>
      <c r="J398">
        <v>-4951</v>
      </c>
      <c r="K398" t="s">
        <v>1228</v>
      </c>
      <c r="L398">
        <v>75387</v>
      </c>
      <c r="M398" t="s">
        <v>1229</v>
      </c>
      <c r="N398" t="s">
        <v>1228</v>
      </c>
      <c r="O398" t="s">
        <v>1230</v>
      </c>
      <c r="P398" t="s">
        <v>1231</v>
      </c>
      <c r="Q398" t="s">
        <v>1232</v>
      </c>
      <c r="R398" t="s">
        <v>1233</v>
      </c>
      <c r="S398" t="s">
        <v>44</v>
      </c>
      <c r="T398" t="str">
        <f t="shared" si="6"/>
        <v>chr5:115488356-115490515</v>
      </c>
      <c r="U398" s="1">
        <f>(W398+X398)/(Y398+Z398)</f>
        <v>0.98182683913975077</v>
      </c>
      <c r="V398" s="1">
        <f>_xlfn.T.TEST(W398:X398, Y398:Z398, 2, 1)</f>
        <v>0.65098865231608105</v>
      </c>
      <c r="W398" s="4">
        <v>57.57</v>
      </c>
      <c r="X398" s="4">
        <v>66.150000000000006</v>
      </c>
      <c r="Y398" s="3">
        <v>56.84</v>
      </c>
      <c r="Z398" s="3">
        <v>69.17</v>
      </c>
      <c r="AA398" s="2">
        <v>13.95</v>
      </c>
      <c r="AB398">
        <v>89.16</v>
      </c>
      <c r="AC398" t="s">
        <v>1234</v>
      </c>
      <c r="AD398" t="s">
        <v>1235</v>
      </c>
      <c r="AE398" t="s">
        <v>47</v>
      </c>
      <c r="AF398" t="s">
        <v>1236</v>
      </c>
      <c r="AG398" t="s">
        <v>1237</v>
      </c>
      <c r="AH398" t="s">
        <v>47</v>
      </c>
      <c r="AI398" t="s">
        <v>1238</v>
      </c>
      <c r="AJ398" t="s">
        <v>1239</v>
      </c>
    </row>
    <row r="399" spans="1:36" x14ac:dyDescent="0.25">
      <c r="A399" t="s">
        <v>3297</v>
      </c>
      <c r="B399" t="s">
        <v>99</v>
      </c>
      <c r="C399">
        <v>124987006</v>
      </c>
      <c r="D399">
        <v>124989521</v>
      </c>
      <c r="E399" t="s">
        <v>35</v>
      </c>
      <c r="F399">
        <v>13.53</v>
      </c>
      <c r="G399" t="s">
        <v>3298</v>
      </c>
      <c r="H399" t="s">
        <v>3299</v>
      </c>
      <c r="I399" t="s">
        <v>3299</v>
      </c>
      <c r="J399">
        <v>1833</v>
      </c>
      <c r="K399" t="s">
        <v>3300</v>
      </c>
      <c r="L399">
        <v>192199</v>
      </c>
      <c r="M399" t="s">
        <v>3301</v>
      </c>
      <c r="N399" t="s">
        <v>3300</v>
      </c>
      <c r="O399" t="s">
        <v>3302</v>
      </c>
      <c r="P399" t="s">
        <v>3303</v>
      </c>
      <c r="Q399" t="s">
        <v>3304</v>
      </c>
      <c r="R399" t="s">
        <v>3305</v>
      </c>
      <c r="S399" t="s">
        <v>44</v>
      </c>
      <c r="T399" t="str">
        <f t="shared" si="6"/>
        <v>chr4:124987006-124989521</v>
      </c>
      <c r="U399" s="1">
        <f>(W399+X399)/(Y399+Z399)</f>
        <v>0.98085529587270026</v>
      </c>
      <c r="V399" s="1">
        <f>_xlfn.T.TEST(W399:X399, Y399:Z399, 2, 1)</f>
        <v>0.972524238583933</v>
      </c>
      <c r="W399" s="4">
        <v>26.07</v>
      </c>
      <c r="X399" s="4">
        <v>13.38</v>
      </c>
      <c r="Y399" s="3">
        <v>17.54</v>
      </c>
      <c r="Z399" s="3">
        <v>22.68</v>
      </c>
      <c r="AA399" s="2">
        <v>27.04</v>
      </c>
      <c r="AB399">
        <v>24.86</v>
      </c>
      <c r="AC399" t="s">
        <v>3306</v>
      </c>
      <c r="AD399" t="s">
        <v>47</v>
      </c>
      <c r="AE399" t="s">
        <v>47</v>
      </c>
      <c r="AF399" t="s">
        <v>3307</v>
      </c>
      <c r="AG399" t="s">
        <v>3308</v>
      </c>
      <c r="AH399" t="s">
        <v>47</v>
      </c>
      <c r="AI399" t="s">
        <v>3309</v>
      </c>
      <c r="AJ399" t="s">
        <v>47</v>
      </c>
    </row>
    <row r="400" spans="1:36" x14ac:dyDescent="0.25">
      <c r="A400" t="s">
        <v>674</v>
      </c>
      <c r="B400" t="s">
        <v>99</v>
      </c>
      <c r="C400">
        <v>108300078</v>
      </c>
      <c r="D400">
        <v>108302921</v>
      </c>
      <c r="E400" t="s">
        <v>35</v>
      </c>
      <c r="F400">
        <v>70.339995999999999</v>
      </c>
      <c r="G400" t="s">
        <v>36</v>
      </c>
      <c r="H400" t="s">
        <v>675</v>
      </c>
      <c r="I400" t="s">
        <v>675</v>
      </c>
      <c r="J400">
        <v>-409</v>
      </c>
      <c r="K400" t="s">
        <v>676</v>
      </c>
      <c r="L400">
        <v>414872</v>
      </c>
      <c r="M400" t="s">
        <v>677</v>
      </c>
      <c r="N400" t="s">
        <v>676</v>
      </c>
      <c r="O400" t="s">
        <v>678</v>
      </c>
      <c r="P400" t="s">
        <v>679</v>
      </c>
      <c r="Q400" t="s">
        <v>680</v>
      </c>
      <c r="R400" t="s">
        <v>681</v>
      </c>
      <c r="S400" t="s">
        <v>44</v>
      </c>
      <c r="T400" t="str">
        <f t="shared" si="6"/>
        <v>chr4:108300078-108302921</v>
      </c>
      <c r="U400" s="1">
        <f>(W400+X400)/(Y400+Z400)</f>
        <v>0.97943177686594296</v>
      </c>
      <c r="V400" s="1">
        <f>_xlfn.T.TEST(W400:X400, Y400:Z400, 2, 1)</f>
        <v>0.66751188861020794</v>
      </c>
      <c r="W400" s="4">
        <v>92.69</v>
      </c>
      <c r="X400" s="4">
        <v>95.88</v>
      </c>
      <c r="Y400" s="3">
        <v>91.23</v>
      </c>
      <c r="Z400" s="3">
        <v>101.3</v>
      </c>
      <c r="AA400" s="2">
        <v>21.37</v>
      </c>
      <c r="AB400">
        <v>99.45</v>
      </c>
      <c r="AC400" t="s">
        <v>682</v>
      </c>
      <c r="AD400" t="s">
        <v>683</v>
      </c>
      <c r="AE400" t="s">
        <v>47</v>
      </c>
      <c r="AF400" t="s">
        <v>684</v>
      </c>
      <c r="AG400" t="s">
        <v>685</v>
      </c>
      <c r="AH400" t="s">
        <v>47</v>
      </c>
      <c r="AI400" t="s">
        <v>686</v>
      </c>
      <c r="AJ400" t="s">
        <v>687</v>
      </c>
    </row>
    <row r="401" spans="1:36" x14ac:dyDescent="0.25">
      <c r="A401" t="s">
        <v>5413</v>
      </c>
      <c r="B401" t="s">
        <v>689</v>
      </c>
      <c r="C401">
        <v>117565786</v>
      </c>
      <c r="D401">
        <v>117566310</v>
      </c>
      <c r="E401" t="s">
        <v>35</v>
      </c>
      <c r="F401">
        <v>6.2450000000000001</v>
      </c>
      <c r="G401" t="s">
        <v>3789</v>
      </c>
      <c r="H401" t="s">
        <v>174</v>
      </c>
      <c r="I401" t="s">
        <v>174</v>
      </c>
      <c r="J401">
        <v>70813</v>
      </c>
      <c r="K401" t="s">
        <v>5414</v>
      </c>
      <c r="L401">
        <v>100126203</v>
      </c>
      <c r="M401" t="s">
        <v>5415</v>
      </c>
      <c r="N401" t="s">
        <v>5414</v>
      </c>
      <c r="O401" t="s">
        <v>47</v>
      </c>
      <c r="P401" t="s">
        <v>5416</v>
      </c>
      <c r="Q401" t="s">
        <v>5417</v>
      </c>
      <c r="R401" t="s">
        <v>5418</v>
      </c>
      <c r="S401" t="s">
        <v>120</v>
      </c>
      <c r="T401" t="str">
        <f t="shared" si="6"/>
        <v>chr6:117565786-117566310</v>
      </c>
      <c r="U401" s="1">
        <f>(W401+X401)/(Y401+Z401)</f>
        <v>0.97817299919159262</v>
      </c>
      <c r="V401" s="1">
        <f>_xlfn.T.TEST(W401:X401, Y401:Z401, 2, 1)</f>
        <v>0.16149394533933564</v>
      </c>
      <c r="W401" s="4">
        <v>6.15</v>
      </c>
      <c r="X401" s="4">
        <v>5.95</v>
      </c>
      <c r="Y401" s="3">
        <v>6.32</v>
      </c>
      <c r="Z401" s="3">
        <v>6.05</v>
      </c>
      <c r="AA401" s="2">
        <v>7.41</v>
      </c>
      <c r="AB401">
        <v>6.43</v>
      </c>
      <c r="AC401" t="s">
        <v>47</v>
      </c>
      <c r="AD401" t="s">
        <v>5419</v>
      </c>
      <c r="AE401" t="s">
        <v>47</v>
      </c>
      <c r="AF401" t="s">
        <v>47</v>
      </c>
      <c r="AG401" t="s">
        <v>47</v>
      </c>
      <c r="AH401" t="s">
        <v>47</v>
      </c>
      <c r="AI401" t="s">
        <v>5420</v>
      </c>
      <c r="AJ401" t="s">
        <v>47</v>
      </c>
    </row>
    <row r="402" spans="1:36" x14ac:dyDescent="0.25">
      <c r="A402" t="s">
        <v>4405</v>
      </c>
      <c r="B402" t="s">
        <v>188</v>
      </c>
      <c r="C402">
        <v>62290930</v>
      </c>
      <c r="D402">
        <v>62291867</v>
      </c>
      <c r="E402" t="s">
        <v>35</v>
      </c>
      <c r="F402">
        <v>8.0250000000000004</v>
      </c>
      <c r="G402" t="s">
        <v>3125</v>
      </c>
      <c r="H402" t="s">
        <v>174</v>
      </c>
      <c r="I402" t="s">
        <v>174</v>
      </c>
      <c r="J402">
        <v>589919</v>
      </c>
      <c r="K402" t="s">
        <v>4406</v>
      </c>
      <c r="L402">
        <v>13640</v>
      </c>
      <c r="M402" t="s">
        <v>4407</v>
      </c>
      <c r="N402" t="s">
        <v>4408</v>
      </c>
      <c r="O402" t="s">
        <v>4409</v>
      </c>
      <c r="P402" t="s">
        <v>4410</v>
      </c>
      <c r="Q402" t="s">
        <v>4411</v>
      </c>
      <c r="R402" t="s">
        <v>4412</v>
      </c>
      <c r="S402" t="s">
        <v>44</v>
      </c>
      <c r="T402" t="str">
        <f t="shared" si="6"/>
        <v>chr17:62290930-62291867</v>
      </c>
      <c r="U402" s="1">
        <f>(W402+X402)/(Y402+Z402)</f>
        <v>0.97594501718213045</v>
      </c>
      <c r="V402" s="1">
        <f>_xlfn.T.TEST(W402:X402, Y402:Z402, 2, 1)</f>
        <v>0.17717106556580867</v>
      </c>
      <c r="W402" s="4">
        <v>5.79</v>
      </c>
      <c r="X402" s="4">
        <v>5.57</v>
      </c>
      <c r="Y402" s="3">
        <v>5.97</v>
      </c>
      <c r="Z402" s="3">
        <v>5.67</v>
      </c>
      <c r="AA402" s="2">
        <v>10.47</v>
      </c>
      <c r="AB402">
        <v>6.86</v>
      </c>
      <c r="AC402" t="s">
        <v>47</v>
      </c>
      <c r="AD402" t="s">
        <v>47</v>
      </c>
      <c r="AE402" t="s">
        <v>47</v>
      </c>
      <c r="AF402" t="s">
        <v>47</v>
      </c>
      <c r="AG402" t="s">
        <v>47</v>
      </c>
      <c r="AH402" t="s">
        <v>47</v>
      </c>
      <c r="AI402" t="s">
        <v>4413</v>
      </c>
      <c r="AJ402" t="s">
        <v>4414</v>
      </c>
    </row>
    <row r="403" spans="1:36" x14ac:dyDescent="0.25">
      <c r="A403" t="s">
        <v>1518</v>
      </c>
      <c r="B403" t="s">
        <v>173</v>
      </c>
      <c r="C403">
        <v>53769070</v>
      </c>
      <c r="D403">
        <v>53771273</v>
      </c>
      <c r="E403" t="s">
        <v>35</v>
      </c>
      <c r="F403">
        <v>44.846668000000001</v>
      </c>
      <c r="G403" t="s">
        <v>36</v>
      </c>
      <c r="H403" t="s">
        <v>1519</v>
      </c>
      <c r="I403" t="s">
        <v>1519</v>
      </c>
      <c r="J403">
        <v>157</v>
      </c>
      <c r="K403" t="s">
        <v>1520</v>
      </c>
      <c r="L403">
        <v>16362</v>
      </c>
      <c r="M403" t="s">
        <v>1521</v>
      </c>
      <c r="N403" t="s">
        <v>1520</v>
      </c>
      <c r="O403" t="s">
        <v>1522</v>
      </c>
      <c r="P403" t="s">
        <v>1523</v>
      </c>
      <c r="Q403" t="s">
        <v>1524</v>
      </c>
      <c r="R403" t="s">
        <v>1525</v>
      </c>
      <c r="S403" t="s">
        <v>44</v>
      </c>
      <c r="T403" t="str">
        <f t="shared" si="6"/>
        <v>chr11:53769070-53771273</v>
      </c>
      <c r="U403" s="1">
        <f>(W403+X403)/(Y403+Z403)</f>
        <v>0.9755018713848248</v>
      </c>
      <c r="V403" s="1">
        <f>_xlfn.T.TEST(W403:X403, Y403:Z403, 2, 1)</f>
        <v>0.81261006494086074</v>
      </c>
      <c r="W403" s="4">
        <v>61.91</v>
      </c>
      <c r="X403" s="4">
        <v>52.77</v>
      </c>
      <c r="Y403" s="3">
        <v>58.6</v>
      </c>
      <c r="Z403" s="3">
        <v>58.96</v>
      </c>
      <c r="AA403" s="2">
        <v>17.010000000000002</v>
      </c>
      <c r="AB403">
        <v>67.73</v>
      </c>
      <c r="AC403" t="s">
        <v>1526</v>
      </c>
      <c r="AD403" t="s">
        <v>1527</v>
      </c>
      <c r="AE403" t="s">
        <v>47</v>
      </c>
      <c r="AF403" t="s">
        <v>1528</v>
      </c>
      <c r="AG403" t="s">
        <v>1529</v>
      </c>
      <c r="AH403" t="s">
        <v>47</v>
      </c>
      <c r="AI403" t="s">
        <v>1530</v>
      </c>
      <c r="AJ403" t="s">
        <v>1531</v>
      </c>
    </row>
    <row r="404" spans="1:36" x14ac:dyDescent="0.25">
      <c r="A404" t="s">
        <v>156</v>
      </c>
      <c r="B404" t="s">
        <v>157</v>
      </c>
      <c r="C404">
        <v>139073716</v>
      </c>
      <c r="D404">
        <v>139076756</v>
      </c>
      <c r="E404" t="s">
        <v>35</v>
      </c>
      <c r="F404">
        <v>111.101662</v>
      </c>
      <c r="G404" t="s">
        <v>36</v>
      </c>
      <c r="H404" t="s">
        <v>158</v>
      </c>
      <c r="I404" t="s">
        <v>158</v>
      </c>
      <c r="J404">
        <v>-35</v>
      </c>
      <c r="K404" t="s">
        <v>159</v>
      </c>
      <c r="L404">
        <v>229877</v>
      </c>
      <c r="M404" t="s">
        <v>160</v>
      </c>
      <c r="N404" t="s">
        <v>161</v>
      </c>
      <c r="O404" t="s">
        <v>162</v>
      </c>
      <c r="P404" t="s">
        <v>163</v>
      </c>
      <c r="Q404" t="s">
        <v>164</v>
      </c>
      <c r="R404" t="s">
        <v>165</v>
      </c>
      <c r="S404" t="s">
        <v>44</v>
      </c>
      <c r="T404" t="str">
        <f t="shared" si="6"/>
        <v>chr3:139073716-139076756</v>
      </c>
      <c r="U404" s="1">
        <f>(W404+X404)/(Y404+Z404)</f>
        <v>0.97477320307048143</v>
      </c>
      <c r="V404" s="1">
        <f>_xlfn.T.TEST(W404:X404, Y404:Z404, 2, 1)</f>
        <v>0.28343854991138273</v>
      </c>
      <c r="W404" s="4">
        <v>143.72999999999999</v>
      </c>
      <c r="X404" s="4">
        <v>135.63999999999999</v>
      </c>
      <c r="Y404" s="3">
        <v>145.62</v>
      </c>
      <c r="Z404" s="3">
        <v>140.97999999999999</v>
      </c>
      <c r="AA404" s="2">
        <v>13.95</v>
      </c>
      <c r="AB404">
        <v>144.03</v>
      </c>
      <c r="AC404" t="s">
        <v>166</v>
      </c>
      <c r="AD404" t="s">
        <v>167</v>
      </c>
      <c r="AE404" t="s">
        <v>47</v>
      </c>
      <c r="AF404" t="s">
        <v>168</v>
      </c>
      <c r="AG404" t="s">
        <v>169</v>
      </c>
      <c r="AH404" t="s">
        <v>47</v>
      </c>
      <c r="AI404" t="s">
        <v>170</v>
      </c>
      <c r="AJ404" t="s">
        <v>171</v>
      </c>
    </row>
    <row r="405" spans="1:36" x14ac:dyDescent="0.25">
      <c r="A405" t="s">
        <v>818</v>
      </c>
      <c r="B405" t="s">
        <v>689</v>
      </c>
      <c r="C405">
        <v>86478047</v>
      </c>
      <c r="D405">
        <v>86481415</v>
      </c>
      <c r="E405" t="s">
        <v>35</v>
      </c>
      <c r="F405">
        <v>65.906670000000005</v>
      </c>
      <c r="G405" t="s">
        <v>36</v>
      </c>
      <c r="H405" t="s">
        <v>819</v>
      </c>
      <c r="I405" t="s">
        <v>819</v>
      </c>
      <c r="J405">
        <v>1099</v>
      </c>
      <c r="K405" t="s">
        <v>820</v>
      </c>
      <c r="L405">
        <v>320486</v>
      </c>
      <c r="M405" t="s">
        <v>821</v>
      </c>
      <c r="N405" t="s">
        <v>820</v>
      </c>
      <c r="O405" t="s">
        <v>822</v>
      </c>
      <c r="P405" t="s">
        <v>823</v>
      </c>
      <c r="Q405" t="s">
        <v>824</v>
      </c>
      <c r="R405" t="s">
        <v>825</v>
      </c>
      <c r="S405" t="s">
        <v>120</v>
      </c>
      <c r="T405" t="str">
        <f t="shared" si="6"/>
        <v>chr6:86478047-86481415</v>
      </c>
      <c r="U405" s="1">
        <f>(W405+X405)/(Y405+Z405)</f>
        <v>0.97185258200536651</v>
      </c>
      <c r="V405" s="1">
        <f>_xlfn.T.TEST(W405:X405, Y405:Z405, 2, 1)</f>
        <v>0.1921170222087078</v>
      </c>
      <c r="W405" s="4">
        <v>90.51</v>
      </c>
      <c r="X405" s="4">
        <v>86.96</v>
      </c>
      <c r="Y405" s="3">
        <v>92.28</v>
      </c>
      <c r="Z405" s="3">
        <v>90.33</v>
      </c>
      <c r="AA405" s="2">
        <v>17.440000000000001</v>
      </c>
      <c r="AB405">
        <v>102.88</v>
      </c>
      <c r="AC405" t="s">
        <v>826</v>
      </c>
      <c r="AD405" t="s">
        <v>827</v>
      </c>
      <c r="AE405" t="s">
        <v>47</v>
      </c>
      <c r="AF405" t="s">
        <v>828</v>
      </c>
      <c r="AG405" t="s">
        <v>829</v>
      </c>
      <c r="AH405" t="s">
        <v>47</v>
      </c>
      <c r="AI405" t="s">
        <v>830</v>
      </c>
      <c r="AJ405" t="s">
        <v>831</v>
      </c>
    </row>
    <row r="406" spans="1:36" x14ac:dyDescent="0.25">
      <c r="A406" t="s">
        <v>4396</v>
      </c>
      <c r="B406" t="s">
        <v>173</v>
      </c>
      <c r="C406">
        <v>56335566</v>
      </c>
      <c r="D406">
        <v>56336328</v>
      </c>
      <c r="E406" t="s">
        <v>35</v>
      </c>
      <c r="F406">
        <v>8.0500000000000007</v>
      </c>
      <c r="G406" t="s">
        <v>2899</v>
      </c>
      <c r="H406" t="s">
        <v>174</v>
      </c>
      <c r="I406" t="s">
        <v>174</v>
      </c>
      <c r="J406">
        <v>-294960</v>
      </c>
      <c r="K406" t="s">
        <v>4397</v>
      </c>
      <c r="L406">
        <v>216749</v>
      </c>
      <c r="M406" t="s">
        <v>4398</v>
      </c>
      <c r="N406" t="s">
        <v>4397</v>
      </c>
      <c r="O406" t="s">
        <v>4399</v>
      </c>
      <c r="P406" t="s">
        <v>4400</v>
      </c>
      <c r="Q406" t="s">
        <v>4401</v>
      </c>
      <c r="R406" t="s">
        <v>4402</v>
      </c>
      <c r="S406" t="s">
        <v>44</v>
      </c>
      <c r="T406" t="str">
        <f t="shared" si="6"/>
        <v>chr11:56335566-56336328</v>
      </c>
      <c r="U406" s="1">
        <f>(W406+X406)/(Y406+Z406)</f>
        <v>0.96733668341708545</v>
      </c>
      <c r="V406" s="1">
        <f>_xlfn.T.TEST(W406:X406, Y406:Z406, 2, 1)</f>
        <v>0.87045230384974448</v>
      </c>
      <c r="W406" s="4">
        <v>7.6</v>
      </c>
      <c r="X406" s="4">
        <v>7.8</v>
      </c>
      <c r="Y406" s="3">
        <v>9.1199999999999992</v>
      </c>
      <c r="Z406" s="3">
        <v>6.8</v>
      </c>
      <c r="AA406" s="2">
        <v>8.7200000000000006</v>
      </c>
      <c r="AB406">
        <v>6.86</v>
      </c>
      <c r="AC406" t="s">
        <v>47</v>
      </c>
      <c r="AD406" t="s">
        <v>47</v>
      </c>
      <c r="AE406" t="s">
        <v>47</v>
      </c>
      <c r="AF406" t="s">
        <v>4403</v>
      </c>
      <c r="AG406" t="s">
        <v>47</v>
      </c>
      <c r="AH406" t="s">
        <v>47</v>
      </c>
      <c r="AI406" t="s">
        <v>4404</v>
      </c>
      <c r="AJ406" t="s">
        <v>47</v>
      </c>
    </row>
    <row r="407" spans="1:36" x14ac:dyDescent="0.25">
      <c r="A407" t="s">
        <v>232</v>
      </c>
      <c r="B407" t="s">
        <v>188</v>
      </c>
      <c r="C407">
        <v>87670931</v>
      </c>
      <c r="D407">
        <v>87673790</v>
      </c>
      <c r="E407" t="s">
        <v>35</v>
      </c>
      <c r="F407">
        <v>107.668335</v>
      </c>
      <c r="G407" t="s">
        <v>36</v>
      </c>
      <c r="H407" t="s">
        <v>233</v>
      </c>
      <c r="I407" t="s">
        <v>233</v>
      </c>
      <c r="J407">
        <v>-172</v>
      </c>
      <c r="K407" t="s">
        <v>234</v>
      </c>
      <c r="L407">
        <v>17685</v>
      </c>
      <c r="M407" t="s">
        <v>235</v>
      </c>
      <c r="N407" t="s">
        <v>234</v>
      </c>
      <c r="O407" t="s">
        <v>236</v>
      </c>
      <c r="P407" t="s">
        <v>237</v>
      </c>
      <c r="Q407" t="s">
        <v>238</v>
      </c>
      <c r="R407" t="s">
        <v>239</v>
      </c>
      <c r="S407" t="s">
        <v>44</v>
      </c>
      <c r="T407" t="str">
        <f t="shared" si="6"/>
        <v>chr17:87670931-87673790</v>
      </c>
      <c r="U407" s="1">
        <f>(W407+X407)/(Y407+Z407)</f>
        <v>0.96585365853658522</v>
      </c>
      <c r="V407" s="1">
        <f>_xlfn.T.TEST(W407:X407, Y407:Z407, 2, 1)</f>
        <v>0.27811408714247643</v>
      </c>
      <c r="W407" s="4">
        <v>141.19999999999999</v>
      </c>
      <c r="X407" s="4">
        <v>124.12</v>
      </c>
      <c r="Y407" s="3">
        <v>148.08000000000001</v>
      </c>
      <c r="Z407" s="3">
        <v>126.62</v>
      </c>
      <c r="AA407" s="2">
        <v>19.62</v>
      </c>
      <c r="AB407">
        <v>157.75</v>
      </c>
      <c r="AC407" t="s">
        <v>240</v>
      </c>
      <c r="AD407" t="s">
        <v>241</v>
      </c>
      <c r="AE407" t="s">
        <v>47</v>
      </c>
      <c r="AF407" t="s">
        <v>242</v>
      </c>
      <c r="AG407" t="s">
        <v>243</v>
      </c>
      <c r="AH407" t="s">
        <v>47</v>
      </c>
      <c r="AI407" t="s">
        <v>244</v>
      </c>
      <c r="AJ407" t="s">
        <v>245</v>
      </c>
    </row>
    <row r="408" spans="1:36" x14ac:dyDescent="0.25">
      <c r="A408" t="s">
        <v>3879</v>
      </c>
      <c r="B408" t="s">
        <v>188</v>
      </c>
      <c r="C408">
        <v>31274982</v>
      </c>
      <c r="D408">
        <v>31276063</v>
      </c>
      <c r="E408" t="s">
        <v>35</v>
      </c>
      <c r="F408">
        <v>10.056666</v>
      </c>
      <c r="G408" t="s">
        <v>2824</v>
      </c>
      <c r="H408" t="s">
        <v>3880</v>
      </c>
      <c r="I408" t="s">
        <v>3881</v>
      </c>
      <c r="J408">
        <v>1774</v>
      </c>
      <c r="K408" t="s">
        <v>3882</v>
      </c>
      <c r="L408">
        <v>22092</v>
      </c>
      <c r="M408" t="s">
        <v>3883</v>
      </c>
      <c r="N408" t="s">
        <v>3884</v>
      </c>
      <c r="O408" t="s">
        <v>3885</v>
      </c>
      <c r="P408" t="s">
        <v>3886</v>
      </c>
      <c r="Q408" t="s">
        <v>3887</v>
      </c>
      <c r="R408" t="s">
        <v>3888</v>
      </c>
      <c r="S408" t="s">
        <v>44</v>
      </c>
      <c r="T408" t="str">
        <f t="shared" si="6"/>
        <v>chr17:31274982-31276063</v>
      </c>
      <c r="U408" s="1">
        <f>(W408+X408)/(Y408+Z408)</f>
        <v>0.95732574679943072</v>
      </c>
      <c r="V408" s="1">
        <f>_xlfn.T.TEST(W408:X408, Y408:Z408, 2, 1)</f>
        <v>0.73548951646157934</v>
      </c>
      <c r="W408" s="4">
        <v>9.41</v>
      </c>
      <c r="X408" s="4">
        <v>10.78</v>
      </c>
      <c r="Y408" s="3">
        <v>10.88</v>
      </c>
      <c r="Z408" s="3">
        <v>10.210000000000001</v>
      </c>
      <c r="AA408" s="2">
        <v>16.57</v>
      </c>
      <c r="AB408">
        <v>14.15</v>
      </c>
      <c r="AC408" t="s">
        <v>3889</v>
      </c>
      <c r="AD408" t="s">
        <v>3890</v>
      </c>
      <c r="AE408" t="s">
        <v>47</v>
      </c>
      <c r="AF408" t="s">
        <v>47</v>
      </c>
      <c r="AG408" t="s">
        <v>47</v>
      </c>
      <c r="AH408" t="s">
        <v>47</v>
      </c>
      <c r="AI408" t="s">
        <v>3891</v>
      </c>
      <c r="AJ408" t="s">
        <v>47</v>
      </c>
    </row>
    <row r="409" spans="1:36" x14ac:dyDescent="0.25">
      <c r="A409" t="s">
        <v>2728</v>
      </c>
      <c r="B409" t="s">
        <v>84</v>
      </c>
      <c r="C409">
        <v>77362442</v>
      </c>
      <c r="D409">
        <v>77364090</v>
      </c>
      <c r="E409" t="s">
        <v>35</v>
      </c>
      <c r="F409">
        <v>20.047501</v>
      </c>
      <c r="G409" t="s">
        <v>2729</v>
      </c>
      <c r="H409" t="s">
        <v>174</v>
      </c>
      <c r="I409" t="s">
        <v>174</v>
      </c>
      <c r="J409">
        <v>35844</v>
      </c>
      <c r="K409" t="s">
        <v>2730</v>
      </c>
      <c r="L409">
        <v>75761</v>
      </c>
      <c r="M409" t="s">
        <v>2731</v>
      </c>
      <c r="N409" t="s">
        <v>2730</v>
      </c>
      <c r="O409" t="s">
        <v>2732</v>
      </c>
      <c r="P409" t="s">
        <v>2733</v>
      </c>
      <c r="Q409" t="s">
        <v>2734</v>
      </c>
      <c r="R409" t="s">
        <v>2735</v>
      </c>
      <c r="S409" t="s">
        <v>44</v>
      </c>
      <c r="T409" t="str">
        <f t="shared" si="6"/>
        <v>chr15:77362442-77364090</v>
      </c>
      <c r="U409" s="1">
        <f>(W409+X409)/(Y409+Z409)</f>
        <v>0.95657473716288288</v>
      </c>
      <c r="V409" s="1">
        <f>_xlfn.T.TEST(W409:X409, Y409:Z409, 2, 1)</f>
        <v>0.78535228965876769</v>
      </c>
      <c r="W409" s="4">
        <v>28.96</v>
      </c>
      <c r="X409" s="4">
        <v>33.82</v>
      </c>
      <c r="Y409" s="3">
        <v>26.32</v>
      </c>
      <c r="Z409" s="3">
        <v>39.31</v>
      </c>
      <c r="AA409" s="2">
        <v>13.08</v>
      </c>
      <c r="AB409">
        <v>31.72</v>
      </c>
      <c r="AC409" t="s">
        <v>47</v>
      </c>
      <c r="AD409" t="s">
        <v>2736</v>
      </c>
      <c r="AE409" t="s">
        <v>47</v>
      </c>
      <c r="AF409" t="s">
        <v>47</v>
      </c>
      <c r="AG409" t="s">
        <v>2737</v>
      </c>
      <c r="AH409" t="s">
        <v>47</v>
      </c>
      <c r="AI409" t="s">
        <v>2738</v>
      </c>
      <c r="AJ409" t="s">
        <v>2739</v>
      </c>
    </row>
    <row r="410" spans="1:36" x14ac:dyDescent="0.25">
      <c r="A410" t="s">
        <v>1015</v>
      </c>
      <c r="B410" t="s">
        <v>689</v>
      </c>
      <c r="C410">
        <v>42644160</v>
      </c>
      <c r="D410">
        <v>42646482</v>
      </c>
      <c r="E410" t="s">
        <v>35</v>
      </c>
      <c r="F410">
        <v>60.513336000000002</v>
      </c>
      <c r="G410" t="s">
        <v>36</v>
      </c>
      <c r="H410" t="s">
        <v>1016</v>
      </c>
      <c r="I410" t="s">
        <v>1016</v>
      </c>
      <c r="J410">
        <v>-280</v>
      </c>
      <c r="K410" t="s">
        <v>1017</v>
      </c>
      <c r="L410">
        <v>232748</v>
      </c>
      <c r="M410" t="s">
        <v>1018</v>
      </c>
      <c r="N410" t="s">
        <v>1017</v>
      </c>
      <c r="O410" t="s">
        <v>1019</v>
      </c>
      <c r="P410" t="s">
        <v>1020</v>
      </c>
      <c r="Q410" t="s">
        <v>1021</v>
      </c>
      <c r="R410" t="s">
        <v>1022</v>
      </c>
      <c r="S410" t="s">
        <v>44</v>
      </c>
      <c r="T410" t="str">
        <f t="shared" si="6"/>
        <v>chr6:42644160-42646482</v>
      </c>
      <c r="U410" s="1">
        <f>(W410+X410)/(Y410+Z410)</f>
        <v>0.95556693770407841</v>
      </c>
      <c r="V410" s="1">
        <f>_xlfn.T.TEST(W410:X410, Y410:Z410, 2, 1)</f>
        <v>0.70187004136532316</v>
      </c>
      <c r="W410" s="4">
        <v>75.67</v>
      </c>
      <c r="X410" s="4">
        <v>73.58</v>
      </c>
      <c r="Y410" s="3">
        <v>72.28</v>
      </c>
      <c r="Z410" s="3">
        <v>83.91</v>
      </c>
      <c r="AA410" s="2">
        <v>16.14</v>
      </c>
      <c r="AB410">
        <v>90.02</v>
      </c>
      <c r="AC410" t="s">
        <v>1023</v>
      </c>
      <c r="AD410" t="s">
        <v>1024</v>
      </c>
      <c r="AE410" t="s">
        <v>47</v>
      </c>
      <c r="AF410" t="s">
        <v>1025</v>
      </c>
      <c r="AG410" t="s">
        <v>1026</v>
      </c>
      <c r="AH410" t="s">
        <v>47</v>
      </c>
      <c r="AI410" t="s">
        <v>1027</v>
      </c>
      <c r="AJ410" t="s">
        <v>1028</v>
      </c>
    </row>
    <row r="411" spans="1:36" x14ac:dyDescent="0.25">
      <c r="A411" t="s">
        <v>274</v>
      </c>
      <c r="B411" t="s">
        <v>99</v>
      </c>
      <c r="C411">
        <v>117548761</v>
      </c>
      <c r="D411">
        <v>117551341</v>
      </c>
      <c r="E411" t="s">
        <v>35</v>
      </c>
      <c r="F411">
        <v>99.106667000000002</v>
      </c>
      <c r="G411" t="s">
        <v>36</v>
      </c>
      <c r="H411" t="s">
        <v>275</v>
      </c>
      <c r="I411" t="s">
        <v>275</v>
      </c>
      <c r="J411">
        <v>-273</v>
      </c>
      <c r="K411" t="s">
        <v>276</v>
      </c>
      <c r="L411">
        <v>140546</v>
      </c>
      <c r="M411" t="s">
        <v>277</v>
      </c>
      <c r="N411" t="s">
        <v>278</v>
      </c>
      <c r="O411" t="s">
        <v>279</v>
      </c>
      <c r="P411" t="s">
        <v>280</v>
      </c>
      <c r="Q411" t="s">
        <v>281</v>
      </c>
      <c r="R411" t="s">
        <v>282</v>
      </c>
      <c r="S411" t="s">
        <v>44</v>
      </c>
      <c r="T411" t="str">
        <f t="shared" si="6"/>
        <v>chr4:117548761-117551341</v>
      </c>
      <c r="U411" s="1">
        <f>(W411+X411)/(Y411+Z411)</f>
        <v>0.95477386934673369</v>
      </c>
      <c r="V411" s="1">
        <f>_xlfn.T.TEST(W411:X411, Y411:Z411, 2, 1)</f>
        <v>0.67092350424660152</v>
      </c>
      <c r="W411" s="4">
        <v>111.15</v>
      </c>
      <c r="X411" s="4">
        <v>126.35</v>
      </c>
      <c r="Y411" s="3">
        <v>126.67</v>
      </c>
      <c r="Z411" s="3">
        <v>122.08</v>
      </c>
      <c r="AA411" s="2">
        <v>18.75</v>
      </c>
      <c r="AB411">
        <v>138.46</v>
      </c>
      <c r="AC411" t="s">
        <v>283</v>
      </c>
      <c r="AD411" t="s">
        <v>284</v>
      </c>
      <c r="AE411" t="s">
        <v>47</v>
      </c>
      <c r="AF411" t="s">
        <v>285</v>
      </c>
      <c r="AG411" t="s">
        <v>286</v>
      </c>
      <c r="AH411" t="s">
        <v>47</v>
      </c>
      <c r="AI411" t="s">
        <v>287</v>
      </c>
      <c r="AJ411" t="s">
        <v>288</v>
      </c>
    </row>
    <row r="412" spans="1:36" x14ac:dyDescent="0.25">
      <c r="A412" t="s">
        <v>943</v>
      </c>
      <c r="B412" t="s">
        <v>84</v>
      </c>
      <c r="C412">
        <v>80082838</v>
      </c>
      <c r="D412">
        <v>80085340</v>
      </c>
      <c r="E412" t="s">
        <v>35</v>
      </c>
      <c r="F412">
        <v>61.501666999999998</v>
      </c>
      <c r="G412" t="s">
        <v>36</v>
      </c>
      <c r="H412" t="s">
        <v>944</v>
      </c>
      <c r="I412" t="s">
        <v>944</v>
      </c>
      <c r="J412">
        <v>-683</v>
      </c>
      <c r="K412" t="s">
        <v>945</v>
      </c>
      <c r="L412">
        <v>27367</v>
      </c>
      <c r="M412" t="s">
        <v>946</v>
      </c>
      <c r="N412" t="s">
        <v>945</v>
      </c>
      <c r="O412" t="s">
        <v>947</v>
      </c>
      <c r="P412" t="s">
        <v>948</v>
      </c>
      <c r="Q412" t="s">
        <v>949</v>
      </c>
      <c r="R412" t="s">
        <v>950</v>
      </c>
      <c r="S412" t="s">
        <v>44</v>
      </c>
      <c r="T412" t="str">
        <f t="shared" si="6"/>
        <v>chr15:80082838-80085340</v>
      </c>
      <c r="U412" s="1">
        <f>(W412+X412)/(Y412+Z412)</f>
        <v>0.95414683036832881</v>
      </c>
      <c r="V412" s="1">
        <f>_xlfn.T.TEST(W412:X412, Y412:Z412, 2, 1)</f>
        <v>0.13367328996153102</v>
      </c>
      <c r="W412" s="4">
        <v>72.05</v>
      </c>
      <c r="X412" s="4">
        <v>80.27</v>
      </c>
      <c r="Y412" s="3">
        <v>76.489999999999995</v>
      </c>
      <c r="Z412" s="3">
        <v>83.15</v>
      </c>
      <c r="AA412" s="2">
        <v>12.65</v>
      </c>
      <c r="AB412">
        <v>83.16</v>
      </c>
      <c r="AC412" t="s">
        <v>951</v>
      </c>
      <c r="AD412" t="s">
        <v>952</v>
      </c>
      <c r="AE412" t="s">
        <v>47</v>
      </c>
      <c r="AF412" t="s">
        <v>953</v>
      </c>
      <c r="AG412" t="s">
        <v>954</v>
      </c>
      <c r="AH412" t="s">
        <v>47</v>
      </c>
      <c r="AI412" t="s">
        <v>955</v>
      </c>
      <c r="AJ412" t="s">
        <v>956</v>
      </c>
    </row>
    <row r="413" spans="1:36" x14ac:dyDescent="0.25">
      <c r="A413" t="s">
        <v>5286</v>
      </c>
      <c r="B413" t="s">
        <v>188</v>
      </c>
      <c r="C413">
        <v>64362251</v>
      </c>
      <c r="D413">
        <v>64362861</v>
      </c>
      <c r="E413" t="s">
        <v>35</v>
      </c>
      <c r="F413">
        <v>6.4</v>
      </c>
      <c r="G413" t="s">
        <v>3789</v>
      </c>
      <c r="H413" t="s">
        <v>174</v>
      </c>
      <c r="I413" t="s">
        <v>174</v>
      </c>
      <c r="J413">
        <v>-30673</v>
      </c>
      <c r="K413" t="s">
        <v>5287</v>
      </c>
      <c r="L413">
        <v>224938</v>
      </c>
      <c r="M413" t="s">
        <v>3097</v>
      </c>
      <c r="N413" t="s">
        <v>3096</v>
      </c>
      <c r="O413" t="s">
        <v>3098</v>
      </c>
      <c r="P413" t="s">
        <v>3099</v>
      </c>
      <c r="Q413" t="s">
        <v>3100</v>
      </c>
      <c r="R413" t="s">
        <v>3101</v>
      </c>
      <c r="S413" t="s">
        <v>44</v>
      </c>
      <c r="T413" t="str">
        <f t="shared" si="6"/>
        <v>chr17:64362251-64362861</v>
      </c>
      <c r="U413" s="1">
        <f>(W413+X413)/(Y413+Z413)</f>
        <v>0.95322939866369716</v>
      </c>
      <c r="V413" s="1">
        <f>_xlfn.T.TEST(W413:X413, Y413:Z413, 2, 1)</f>
        <v>0.36728692012837466</v>
      </c>
      <c r="W413" s="4">
        <v>6.15</v>
      </c>
      <c r="X413" s="4">
        <v>6.69</v>
      </c>
      <c r="Y413" s="3">
        <v>6.67</v>
      </c>
      <c r="Z413" s="3">
        <v>6.8</v>
      </c>
      <c r="AA413" s="2">
        <v>6.54</v>
      </c>
      <c r="AB413">
        <v>7.29</v>
      </c>
      <c r="AC413" t="s">
        <v>47</v>
      </c>
      <c r="AD413" t="s">
        <v>5288</v>
      </c>
      <c r="AE413" t="s">
        <v>47</v>
      </c>
      <c r="AF413" t="s">
        <v>47</v>
      </c>
      <c r="AG413" t="s">
        <v>47</v>
      </c>
      <c r="AH413" t="s">
        <v>47</v>
      </c>
      <c r="AI413" t="s">
        <v>2803</v>
      </c>
      <c r="AJ413" t="s">
        <v>47</v>
      </c>
    </row>
    <row r="414" spans="1:36" x14ac:dyDescent="0.25">
      <c r="A414" t="s">
        <v>83</v>
      </c>
      <c r="B414" t="s">
        <v>84</v>
      </c>
      <c r="C414">
        <v>74708234</v>
      </c>
      <c r="D414">
        <v>74711133</v>
      </c>
      <c r="E414" t="s">
        <v>35</v>
      </c>
      <c r="F414">
        <v>136.26333600000001</v>
      </c>
      <c r="G414" t="s">
        <v>36</v>
      </c>
      <c r="H414" t="s">
        <v>85</v>
      </c>
      <c r="I414" t="s">
        <v>85</v>
      </c>
      <c r="J414">
        <v>-361</v>
      </c>
      <c r="K414" t="s">
        <v>86</v>
      </c>
      <c r="L414">
        <v>16469</v>
      </c>
      <c r="M414" t="s">
        <v>87</v>
      </c>
      <c r="N414" t="s">
        <v>86</v>
      </c>
      <c r="O414" t="s">
        <v>88</v>
      </c>
      <c r="P414" t="s">
        <v>89</v>
      </c>
      <c r="Q414" t="s">
        <v>90</v>
      </c>
      <c r="R414" t="s">
        <v>91</v>
      </c>
      <c r="S414" t="s">
        <v>44</v>
      </c>
      <c r="T414" t="str">
        <f t="shared" si="6"/>
        <v>chr15:74708234-74711133</v>
      </c>
      <c r="U414" s="1">
        <f>(W414+X414)/(Y414+Z414)</f>
        <v>0.95147882146694573</v>
      </c>
      <c r="V414" s="1">
        <f>_xlfn.T.TEST(W414:X414, Y414:Z414, 2, 1)</f>
        <v>0.18527483659264174</v>
      </c>
      <c r="W414" s="4">
        <v>161.84</v>
      </c>
      <c r="X414" s="4">
        <v>174.66</v>
      </c>
      <c r="Y414" s="3">
        <v>172.99</v>
      </c>
      <c r="Z414" s="3">
        <v>180.67</v>
      </c>
      <c r="AA414" s="2">
        <v>19.190000000000001</v>
      </c>
      <c r="AB414">
        <v>178.75</v>
      </c>
      <c r="AC414" t="s">
        <v>92</v>
      </c>
      <c r="AD414" t="s">
        <v>93</v>
      </c>
      <c r="AE414" t="s">
        <v>47</v>
      </c>
      <c r="AF414" t="s">
        <v>94</v>
      </c>
      <c r="AG414" t="s">
        <v>95</v>
      </c>
      <c r="AH414" t="s">
        <v>47</v>
      </c>
      <c r="AI414" t="s">
        <v>96</v>
      </c>
      <c r="AJ414" t="s">
        <v>97</v>
      </c>
    </row>
    <row r="415" spans="1:36" x14ac:dyDescent="0.25">
      <c r="A415" t="s">
        <v>5019</v>
      </c>
      <c r="B415" t="s">
        <v>99</v>
      </c>
      <c r="C415">
        <v>94383168</v>
      </c>
      <c r="D415">
        <v>94383692</v>
      </c>
      <c r="E415" t="s">
        <v>35</v>
      </c>
      <c r="F415">
        <v>6.8</v>
      </c>
      <c r="G415" t="s">
        <v>3789</v>
      </c>
      <c r="H415" t="s">
        <v>174</v>
      </c>
      <c r="I415" t="s">
        <v>5020</v>
      </c>
      <c r="J415">
        <v>173366</v>
      </c>
      <c r="K415" t="s">
        <v>5021</v>
      </c>
      <c r="L415">
        <v>67770</v>
      </c>
      <c r="M415" t="s">
        <v>5022</v>
      </c>
      <c r="N415" t="s">
        <v>5021</v>
      </c>
      <c r="O415" t="s">
        <v>5023</v>
      </c>
      <c r="P415" t="s">
        <v>5024</v>
      </c>
      <c r="Q415" t="s">
        <v>5025</v>
      </c>
      <c r="R415" t="s">
        <v>5026</v>
      </c>
      <c r="S415" t="s">
        <v>44</v>
      </c>
      <c r="T415" t="str">
        <f t="shared" si="6"/>
        <v>chr4:94383168-94383692</v>
      </c>
      <c r="U415" s="1">
        <f>(W415+X415)/(Y415+Z415)</f>
        <v>0.95090439276485783</v>
      </c>
      <c r="V415" s="1">
        <f>_xlfn.T.TEST(W415:X415, Y415:Z415, 2, 1)</f>
        <v>0.91226927673006908</v>
      </c>
      <c r="W415" s="4">
        <v>3.98</v>
      </c>
      <c r="X415" s="4">
        <v>7.06</v>
      </c>
      <c r="Y415" s="3">
        <v>6.32</v>
      </c>
      <c r="Z415" s="3">
        <v>5.29</v>
      </c>
      <c r="AA415" s="2">
        <v>6.54</v>
      </c>
      <c r="AB415">
        <v>4.29</v>
      </c>
      <c r="AC415" t="s">
        <v>47</v>
      </c>
      <c r="AD415" t="s">
        <v>5027</v>
      </c>
      <c r="AE415" t="s">
        <v>47</v>
      </c>
      <c r="AF415" t="s">
        <v>47</v>
      </c>
      <c r="AG415" t="s">
        <v>47</v>
      </c>
      <c r="AH415" t="s">
        <v>47</v>
      </c>
      <c r="AI415" t="s">
        <v>5028</v>
      </c>
      <c r="AJ415" t="s">
        <v>47</v>
      </c>
    </row>
    <row r="416" spans="1:36" x14ac:dyDescent="0.25">
      <c r="A416" t="s">
        <v>3244</v>
      </c>
      <c r="B416" t="s">
        <v>3245</v>
      </c>
      <c r="C416">
        <v>35958063</v>
      </c>
      <c r="D416">
        <v>35959673</v>
      </c>
      <c r="E416" t="s">
        <v>35</v>
      </c>
      <c r="F416">
        <v>14.208333</v>
      </c>
      <c r="G416" t="s">
        <v>36</v>
      </c>
      <c r="H416" t="s">
        <v>174</v>
      </c>
      <c r="I416" t="s">
        <v>3246</v>
      </c>
      <c r="J416">
        <v>-5962</v>
      </c>
      <c r="K416" t="s">
        <v>3247</v>
      </c>
      <c r="L416">
        <v>74002</v>
      </c>
      <c r="M416" t="s">
        <v>3248</v>
      </c>
      <c r="N416" t="s">
        <v>3249</v>
      </c>
      <c r="O416" t="s">
        <v>3250</v>
      </c>
      <c r="P416" t="s">
        <v>3251</v>
      </c>
      <c r="Q416" t="s">
        <v>3252</v>
      </c>
      <c r="R416" t="s">
        <v>3253</v>
      </c>
      <c r="S416" t="s">
        <v>44</v>
      </c>
      <c r="T416" t="str">
        <f t="shared" si="6"/>
        <v>chr18:35958063-35959673</v>
      </c>
      <c r="U416" s="1">
        <f>(W416+X416)/(Y416+Z416)</f>
        <v>0.9504560019719005</v>
      </c>
      <c r="V416" s="1">
        <f>_xlfn.T.TEST(W416:X416, Y416:Z416, 2, 1)</f>
        <v>0.85782365467402688</v>
      </c>
      <c r="W416" s="4">
        <v>17.38</v>
      </c>
      <c r="X416" s="4">
        <v>21.18</v>
      </c>
      <c r="Y416" s="3">
        <v>22.81</v>
      </c>
      <c r="Z416" s="3">
        <v>17.760000000000002</v>
      </c>
      <c r="AA416" s="2">
        <v>12.65</v>
      </c>
      <c r="AB416">
        <v>25.72</v>
      </c>
      <c r="AC416" t="s">
        <v>3254</v>
      </c>
      <c r="AD416" t="s">
        <v>3255</v>
      </c>
      <c r="AE416" t="s">
        <v>47</v>
      </c>
      <c r="AF416" t="s">
        <v>3256</v>
      </c>
      <c r="AG416" t="s">
        <v>3257</v>
      </c>
      <c r="AH416" t="s">
        <v>47</v>
      </c>
      <c r="AI416" t="s">
        <v>3258</v>
      </c>
      <c r="AJ416" t="s">
        <v>3259</v>
      </c>
    </row>
    <row r="417" spans="1:36" x14ac:dyDescent="0.25">
      <c r="A417" t="s">
        <v>5455</v>
      </c>
      <c r="B417" t="s">
        <v>689</v>
      </c>
      <c r="C417">
        <v>121173444</v>
      </c>
      <c r="D417">
        <v>121174273</v>
      </c>
      <c r="E417" t="s">
        <v>35</v>
      </c>
      <c r="F417">
        <v>6.1725000000000003</v>
      </c>
      <c r="G417" t="s">
        <v>2200</v>
      </c>
      <c r="H417" t="s">
        <v>174</v>
      </c>
      <c r="I417" t="s">
        <v>174</v>
      </c>
      <c r="J417">
        <v>-9809</v>
      </c>
      <c r="K417" t="s">
        <v>5456</v>
      </c>
      <c r="L417">
        <v>74043</v>
      </c>
      <c r="M417" t="s">
        <v>5457</v>
      </c>
      <c r="N417" t="s">
        <v>5458</v>
      </c>
      <c r="O417" t="s">
        <v>5459</v>
      </c>
      <c r="P417" t="s">
        <v>5460</v>
      </c>
      <c r="Q417" t="s">
        <v>5461</v>
      </c>
      <c r="R417" t="s">
        <v>5462</v>
      </c>
      <c r="S417" t="s">
        <v>44</v>
      </c>
      <c r="T417" t="str">
        <f t="shared" si="6"/>
        <v>chr6:121173444-121174273</v>
      </c>
      <c r="U417" s="1">
        <f>(W417+X417)/(Y417+Z417)</f>
        <v>0.94714714714714721</v>
      </c>
      <c r="V417" s="1">
        <f>_xlfn.T.TEST(W417:X417, Y417:Z417, 2, 1)</f>
        <v>0.7495215444438017</v>
      </c>
      <c r="W417" s="4">
        <v>7.97</v>
      </c>
      <c r="X417" s="4">
        <v>7.8</v>
      </c>
      <c r="Y417" s="3">
        <v>9.4700000000000006</v>
      </c>
      <c r="Z417" s="3">
        <v>7.18</v>
      </c>
      <c r="AA417" s="2">
        <v>6.98</v>
      </c>
      <c r="AB417">
        <v>4.29</v>
      </c>
      <c r="AC417" t="s">
        <v>5463</v>
      </c>
      <c r="AD417" t="s">
        <v>5464</v>
      </c>
      <c r="AE417" t="s">
        <v>47</v>
      </c>
      <c r="AF417" t="s">
        <v>5465</v>
      </c>
      <c r="AG417" t="s">
        <v>47</v>
      </c>
      <c r="AH417" t="s">
        <v>47</v>
      </c>
      <c r="AI417" t="s">
        <v>5466</v>
      </c>
      <c r="AJ417" t="s">
        <v>47</v>
      </c>
    </row>
    <row r="418" spans="1:36" x14ac:dyDescent="0.25">
      <c r="A418" t="s">
        <v>1463</v>
      </c>
      <c r="B418" t="s">
        <v>689</v>
      </c>
      <c r="C418">
        <v>51171632</v>
      </c>
      <c r="D418">
        <v>51175052</v>
      </c>
      <c r="E418" t="s">
        <v>35</v>
      </c>
      <c r="F418">
        <v>45.93</v>
      </c>
      <c r="G418" t="s">
        <v>36</v>
      </c>
      <c r="H418" t="s">
        <v>174</v>
      </c>
      <c r="I418" t="s">
        <v>174</v>
      </c>
      <c r="J418">
        <v>96568</v>
      </c>
      <c r="K418" t="s">
        <v>1464</v>
      </c>
      <c r="L418">
        <v>387166</v>
      </c>
      <c r="M418" t="s">
        <v>47</v>
      </c>
      <c r="N418" t="s">
        <v>1464</v>
      </c>
      <c r="O418" t="s">
        <v>1465</v>
      </c>
      <c r="P418" t="s">
        <v>1466</v>
      </c>
      <c r="Q418" t="s">
        <v>1467</v>
      </c>
      <c r="R418" t="s">
        <v>1468</v>
      </c>
      <c r="S418" t="s">
        <v>120</v>
      </c>
      <c r="T418" t="str">
        <f t="shared" si="6"/>
        <v>chr6:51171632-51175052</v>
      </c>
      <c r="U418" s="1">
        <f>(W418+X418)/(Y418+Z418)</f>
        <v>0.94489999233657751</v>
      </c>
      <c r="V418" s="1">
        <f>_xlfn.T.TEST(W418:X418, Y418:Z418, 2, 1)</f>
        <v>2.5663382132374801E-2</v>
      </c>
      <c r="W418" s="4">
        <v>59.01</v>
      </c>
      <c r="X418" s="4">
        <v>64.290000000000006</v>
      </c>
      <c r="Y418" s="3">
        <v>62.46</v>
      </c>
      <c r="Z418" s="3">
        <v>68.03</v>
      </c>
      <c r="AA418" s="2">
        <v>15.7</v>
      </c>
      <c r="AB418">
        <v>78.02</v>
      </c>
      <c r="AC418" t="s">
        <v>1469</v>
      </c>
      <c r="AD418" t="s">
        <v>1470</v>
      </c>
      <c r="AE418" t="s">
        <v>47</v>
      </c>
      <c r="AF418" t="s">
        <v>1471</v>
      </c>
      <c r="AG418" t="s">
        <v>1472</v>
      </c>
      <c r="AH418" t="s">
        <v>47</v>
      </c>
      <c r="AI418" t="s">
        <v>1473</v>
      </c>
      <c r="AJ418" t="s">
        <v>1474</v>
      </c>
    </row>
    <row r="419" spans="1:36" x14ac:dyDescent="0.25">
      <c r="A419" t="s">
        <v>391</v>
      </c>
      <c r="B419" t="s">
        <v>188</v>
      </c>
      <c r="C419">
        <v>83858863</v>
      </c>
      <c r="D419">
        <v>83863412</v>
      </c>
      <c r="E419" t="s">
        <v>35</v>
      </c>
      <c r="F419">
        <v>88.764442000000003</v>
      </c>
      <c r="G419" t="s">
        <v>36</v>
      </c>
      <c r="H419" t="s">
        <v>174</v>
      </c>
      <c r="I419" t="s">
        <v>392</v>
      </c>
      <c r="J419">
        <v>-6719</v>
      </c>
      <c r="K419" t="s">
        <v>393</v>
      </c>
      <c r="L419">
        <v>320021</v>
      </c>
      <c r="M419" t="s">
        <v>394</v>
      </c>
      <c r="N419" t="s">
        <v>395</v>
      </c>
      <c r="O419" t="s">
        <v>47</v>
      </c>
      <c r="P419" t="s">
        <v>396</v>
      </c>
      <c r="Q419" t="s">
        <v>90</v>
      </c>
      <c r="R419" t="s">
        <v>397</v>
      </c>
      <c r="S419" t="s">
        <v>120</v>
      </c>
      <c r="T419" t="str">
        <f t="shared" si="6"/>
        <v>chr17:83858863-83863412</v>
      </c>
      <c r="U419" s="1">
        <f>(W419+X419)/(Y419+Z419)</f>
        <v>0.94385339497577003</v>
      </c>
      <c r="V419" s="1">
        <f>_xlfn.T.TEST(W419:X419, Y419:Z419, 2, 1)</f>
        <v>0.66155887672493896</v>
      </c>
      <c r="W419" s="4">
        <v>183.56</v>
      </c>
      <c r="X419" s="4">
        <v>155.34</v>
      </c>
      <c r="Y419" s="3">
        <v>176.5</v>
      </c>
      <c r="Z419" s="3">
        <v>182.56</v>
      </c>
      <c r="AA419" s="2">
        <v>26.6</v>
      </c>
      <c r="AB419">
        <v>200.18</v>
      </c>
      <c r="AC419" t="s">
        <v>398</v>
      </c>
      <c r="AD419" t="s">
        <v>399</v>
      </c>
      <c r="AE419" t="s">
        <v>47</v>
      </c>
      <c r="AF419" t="s">
        <v>400</v>
      </c>
      <c r="AG419" t="s">
        <v>401</v>
      </c>
      <c r="AH419" t="s">
        <v>47</v>
      </c>
      <c r="AI419" t="s">
        <v>402</v>
      </c>
      <c r="AJ419" t="s">
        <v>403</v>
      </c>
    </row>
    <row r="420" spans="1:36" x14ac:dyDescent="0.25">
      <c r="A420" t="s">
        <v>3810</v>
      </c>
      <c r="B420" t="s">
        <v>99</v>
      </c>
      <c r="C420">
        <v>86049631</v>
      </c>
      <c r="D420">
        <v>86050858</v>
      </c>
      <c r="E420" t="s">
        <v>35</v>
      </c>
      <c r="F420">
        <v>10.605</v>
      </c>
      <c r="G420" t="s">
        <v>3125</v>
      </c>
      <c r="H420" t="s">
        <v>174</v>
      </c>
      <c r="I420" t="s">
        <v>174</v>
      </c>
      <c r="J420">
        <v>-3671</v>
      </c>
      <c r="K420" t="s">
        <v>2914</v>
      </c>
      <c r="L420">
        <v>77739</v>
      </c>
      <c r="M420" t="s">
        <v>2913</v>
      </c>
      <c r="N420" t="s">
        <v>2914</v>
      </c>
      <c r="O420" t="s">
        <v>2915</v>
      </c>
      <c r="P420" t="s">
        <v>2916</v>
      </c>
      <c r="Q420" t="s">
        <v>2917</v>
      </c>
      <c r="R420" t="s">
        <v>2918</v>
      </c>
      <c r="S420" t="s">
        <v>44</v>
      </c>
      <c r="T420" t="str">
        <f t="shared" si="6"/>
        <v>chr4:86049631-86050858</v>
      </c>
      <c r="U420" s="1">
        <f>(W420+X420)/(Y420+Z420)</f>
        <v>0.93586435680058977</v>
      </c>
      <c r="V420" s="1">
        <f>_xlfn.T.TEST(W420:X420, Y420:Z420, 2, 1)</f>
        <v>0.89325698522975006</v>
      </c>
      <c r="W420" s="4">
        <v>9.7799999999999994</v>
      </c>
      <c r="X420" s="4">
        <v>15.61</v>
      </c>
      <c r="Y420" s="3">
        <v>15.79</v>
      </c>
      <c r="Z420" s="3">
        <v>11.34</v>
      </c>
      <c r="AA420" s="2">
        <v>14.83</v>
      </c>
      <c r="AB420">
        <v>17.149999999999999</v>
      </c>
      <c r="AC420" t="s">
        <v>47</v>
      </c>
      <c r="AD420" t="s">
        <v>47</v>
      </c>
      <c r="AE420" t="s">
        <v>47</v>
      </c>
      <c r="AF420" t="s">
        <v>47</v>
      </c>
      <c r="AG420" t="s">
        <v>47</v>
      </c>
      <c r="AH420" t="s">
        <v>47</v>
      </c>
      <c r="AI420" t="s">
        <v>3811</v>
      </c>
      <c r="AJ420" t="s">
        <v>3812</v>
      </c>
    </row>
    <row r="421" spans="1:36" x14ac:dyDescent="0.25">
      <c r="A421" t="s">
        <v>1281</v>
      </c>
      <c r="B421" t="s">
        <v>689</v>
      </c>
      <c r="C421">
        <v>136803020</v>
      </c>
      <c r="D421">
        <v>136805593</v>
      </c>
      <c r="E421" t="s">
        <v>35</v>
      </c>
      <c r="F421">
        <v>51.279998999999997</v>
      </c>
      <c r="G421" t="s">
        <v>1282</v>
      </c>
      <c r="H421" t="s">
        <v>1283</v>
      </c>
      <c r="I421" t="s">
        <v>1283</v>
      </c>
      <c r="J421">
        <v>125</v>
      </c>
      <c r="K421" t="s">
        <v>1284</v>
      </c>
      <c r="L421">
        <v>320332</v>
      </c>
      <c r="M421" t="s">
        <v>1285</v>
      </c>
      <c r="N421" t="s">
        <v>1284</v>
      </c>
      <c r="O421" t="s">
        <v>1286</v>
      </c>
      <c r="P421" t="s">
        <v>1287</v>
      </c>
      <c r="Q421" t="s">
        <v>1288</v>
      </c>
      <c r="R421" t="s">
        <v>1289</v>
      </c>
      <c r="S421" t="s">
        <v>44</v>
      </c>
      <c r="T421" t="str">
        <f t="shared" si="6"/>
        <v>chr6:136803020-136805593</v>
      </c>
      <c r="U421" s="1">
        <f>(W421+X421)/(Y421+Z421)</f>
        <v>0.93441239644062613</v>
      </c>
      <c r="V421" s="1">
        <f>_xlfn.T.TEST(W421:X421, Y421:Z421, 2, 1)</f>
        <v>0.57796113049692177</v>
      </c>
      <c r="W421" s="4">
        <v>59.38</v>
      </c>
      <c r="X421" s="4">
        <v>62.43</v>
      </c>
      <c r="Y421" s="3">
        <v>69.13</v>
      </c>
      <c r="Z421" s="3">
        <v>61.23</v>
      </c>
      <c r="AA421" s="2">
        <v>22.68</v>
      </c>
      <c r="AB421">
        <v>60.87</v>
      </c>
      <c r="AC421" t="s">
        <v>1290</v>
      </c>
      <c r="AD421" t="s">
        <v>1291</v>
      </c>
      <c r="AE421" t="s">
        <v>47</v>
      </c>
      <c r="AF421" t="s">
        <v>1292</v>
      </c>
      <c r="AG421" t="s">
        <v>1293</v>
      </c>
      <c r="AH421" t="s">
        <v>47</v>
      </c>
      <c r="AI421" t="s">
        <v>1294</v>
      </c>
      <c r="AJ421" t="s">
        <v>47</v>
      </c>
    </row>
    <row r="422" spans="1:36" x14ac:dyDescent="0.25">
      <c r="A422" t="s">
        <v>459</v>
      </c>
      <c r="B422" t="s">
        <v>157</v>
      </c>
      <c r="C422">
        <v>156559834</v>
      </c>
      <c r="D422">
        <v>156562976</v>
      </c>
      <c r="E422" t="s">
        <v>35</v>
      </c>
      <c r="F422">
        <v>82.768332999999998</v>
      </c>
      <c r="G422" t="s">
        <v>36</v>
      </c>
      <c r="H422" t="s">
        <v>460</v>
      </c>
      <c r="I422" t="s">
        <v>460</v>
      </c>
      <c r="J422">
        <v>282</v>
      </c>
      <c r="K422" t="s">
        <v>461</v>
      </c>
      <c r="L422">
        <v>329782</v>
      </c>
      <c r="M422" t="s">
        <v>462</v>
      </c>
      <c r="N422" t="s">
        <v>461</v>
      </c>
      <c r="O422" t="s">
        <v>463</v>
      </c>
      <c r="P422" t="s">
        <v>464</v>
      </c>
      <c r="Q422" t="s">
        <v>465</v>
      </c>
      <c r="R422" t="s">
        <v>466</v>
      </c>
      <c r="S422" t="s">
        <v>120</v>
      </c>
      <c r="T422" t="str">
        <f t="shared" si="6"/>
        <v>chr3:156559834-156562976</v>
      </c>
      <c r="U422" s="1">
        <f>(W422+X422)/(Y422+Z422)</f>
        <v>0.93383294597543054</v>
      </c>
      <c r="V422" s="1">
        <f>_xlfn.T.TEST(W422:X422, Y422:Z422, 2, 1)</f>
        <v>0.59343566195224229</v>
      </c>
      <c r="W422" s="4">
        <v>101.37</v>
      </c>
      <c r="X422" s="4">
        <v>95.51</v>
      </c>
      <c r="Y422" s="3">
        <v>98.95</v>
      </c>
      <c r="Z422" s="3">
        <v>111.88</v>
      </c>
      <c r="AA422" s="2">
        <v>18.75</v>
      </c>
      <c r="AB422">
        <v>127.74</v>
      </c>
      <c r="AC422" t="s">
        <v>467</v>
      </c>
      <c r="AD422" t="s">
        <v>468</v>
      </c>
      <c r="AE422" t="s">
        <v>47</v>
      </c>
      <c r="AF422" t="s">
        <v>469</v>
      </c>
      <c r="AG422" t="s">
        <v>470</v>
      </c>
      <c r="AH422" t="s">
        <v>47</v>
      </c>
      <c r="AI422" t="s">
        <v>471</v>
      </c>
      <c r="AJ422" t="s">
        <v>472</v>
      </c>
    </row>
    <row r="423" spans="1:36" x14ac:dyDescent="0.25">
      <c r="A423" t="s">
        <v>2606</v>
      </c>
      <c r="B423" t="s">
        <v>188</v>
      </c>
      <c r="C423">
        <v>12810056</v>
      </c>
      <c r="D423">
        <v>12811212</v>
      </c>
      <c r="E423" t="s">
        <v>35</v>
      </c>
      <c r="F423">
        <v>21.381665999999999</v>
      </c>
      <c r="G423" t="s">
        <v>36</v>
      </c>
      <c r="H423" t="s">
        <v>2607</v>
      </c>
      <c r="I423" t="s">
        <v>2607</v>
      </c>
      <c r="J423">
        <v>-40928</v>
      </c>
      <c r="K423" t="s">
        <v>2608</v>
      </c>
      <c r="L423">
        <v>16004</v>
      </c>
      <c r="M423" t="s">
        <v>2609</v>
      </c>
      <c r="N423" t="s">
        <v>2608</v>
      </c>
      <c r="O423" t="s">
        <v>2610</v>
      </c>
      <c r="P423" t="s">
        <v>2611</v>
      </c>
      <c r="Q423" t="s">
        <v>2612</v>
      </c>
      <c r="R423" t="s">
        <v>2613</v>
      </c>
      <c r="S423" t="s">
        <v>44</v>
      </c>
      <c r="T423" t="str">
        <f t="shared" si="6"/>
        <v>chr17:12810056-12811212</v>
      </c>
      <c r="U423" s="1">
        <f>(W423+X423)/(Y423+Z423)</f>
        <v>0.9332865168539326</v>
      </c>
      <c r="V423" s="1">
        <f>_xlfn.T.TEST(W423:X423, Y423:Z423, 2, 1)</f>
        <v>0.48805411432670048</v>
      </c>
      <c r="W423" s="4">
        <v>27.15</v>
      </c>
      <c r="X423" s="4">
        <v>26.01</v>
      </c>
      <c r="Y423" s="3">
        <v>30.88</v>
      </c>
      <c r="Z423" s="3">
        <v>26.08</v>
      </c>
      <c r="AA423" s="2">
        <v>10.9</v>
      </c>
      <c r="AB423">
        <v>28.72</v>
      </c>
      <c r="AC423" t="s">
        <v>2614</v>
      </c>
      <c r="AD423" t="s">
        <v>2615</v>
      </c>
      <c r="AE423" t="s">
        <v>47</v>
      </c>
      <c r="AF423" t="s">
        <v>2616</v>
      </c>
      <c r="AG423" t="s">
        <v>2617</v>
      </c>
      <c r="AH423" t="s">
        <v>47</v>
      </c>
      <c r="AI423" t="s">
        <v>2618</v>
      </c>
      <c r="AJ423" t="s">
        <v>2619</v>
      </c>
    </row>
    <row r="424" spans="1:36" x14ac:dyDescent="0.25">
      <c r="A424" t="s">
        <v>860</v>
      </c>
      <c r="B424" t="s">
        <v>34</v>
      </c>
      <c r="C424">
        <v>181318631</v>
      </c>
      <c r="D424">
        <v>181320611</v>
      </c>
      <c r="E424" t="s">
        <v>35</v>
      </c>
      <c r="F424">
        <v>65.613335000000006</v>
      </c>
      <c r="G424" t="s">
        <v>36</v>
      </c>
      <c r="H424" t="s">
        <v>861</v>
      </c>
      <c r="I424" t="s">
        <v>861</v>
      </c>
      <c r="J424">
        <v>-103</v>
      </c>
      <c r="K424" t="s">
        <v>862</v>
      </c>
      <c r="L424">
        <v>269400</v>
      </c>
      <c r="M424" t="s">
        <v>863</v>
      </c>
      <c r="N424" t="s">
        <v>864</v>
      </c>
      <c r="O424" t="s">
        <v>865</v>
      </c>
      <c r="P424" t="s">
        <v>866</v>
      </c>
      <c r="Q424" t="s">
        <v>867</v>
      </c>
      <c r="R424" t="s">
        <v>868</v>
      </c>
      <c r="S424" t="s">
        <v>44</v>
      </c>
      <c r="T424" t="str">
        <f t="shared" si="6"/>
        <v>chr2:181318631-181320611</v>
      </c>
      <c r="U424" s="1">
        <f>(W424+X424)/(Y424+Z424)</f>
        <v>0.92407966203983116</v>
      </c>
      <c r="V424" s="1">
        <f>_xlfn.T.TEST(W424:X424, Y424:Z424, 2, 1)</f>
        <v>0.59478628455497984</v>
      </c>
      <c r="W424" s="4">
        <v>83.63</v>
      </c>
      <c r="X424" s="4">
        <v>69.489999999999995</v>
      </c>
      <c r="Y424" s="3">
        <v>81.41</v>
      </c>
      <c r="Z424" s="3">
        <v>84.29</v>
      </c>
      <c r="AA424" s="2">
        <v>16.14</v>
      </c>
      <c r="AB424">
        <v>99.02</v>
      </c>
      <c r="AC424" t="s">
        <v>869</v>
      </c>
      <c r="AD424" t="s">
        <v>870</v>
      </c>
      <c r="AE424" t="s">
        <v>47</v>
      </c>
      <c r="AF424" t="s">
        <v>871</v>
      </c>
      <c r="AG424" t="s">
        <v>872</v>
      </c>
      <c r="AH424" t="s">
        <v>47</v>
      </c>
      <c r="AI424" t="s">
        <v>873</v>
      </c>
      <c r="AJ424" t="s">
        <v>874</v>
      </c>
    </row>
    <row r="425" spans="1:36" x14ac:dyDescent="0.25">
      <c r="A425" t="s">
        <v>2391</v>
      </c>
      <c r="B425" t="s">
        <v>53</v>
      </c>
      <c r="C425">
        <v>135129589</v>
      </c>
      <c r="D425">
        <v>135133696</v>
      </c>
      <c r="E425" t="s">
        <v>35</v>
      </c>
      <c r="F425">
        <v>25.588749</v>
      </c>
      <c r="G425" t="s">
        <v>36</v>
      </c>
      <c r="H425" t="s">
        <v>2392</v>
      </c>
      <c r="I425" t="s">
        <v>2392</v>
      </c>
      <c r="J425">
        <v>933</v>
      </c>
      <c r="K425" t="s">
        <v>2393</v>
      </c>
      <c r="L425">
        <v>13924</v>
      </c>
      <c r="M425" t="s">
        <v>2394</v>
      </c>
      <c r="N425" t="s">
        <v>2395</v>
      </c>
      <c r="O425" t="s">
        <v>47</v>
      </c>
      <c r="P425" t="s">
        <v>2396</v>
      </c>
      <c r="Q425" t="s">
        <v>2397</v>
      </c>
      <c r="R425" t="s">
        <v>2398</v>
      </c>
      <c r="S425" t="s">
        <v>44</v>
      </c>
      <c r="T425" t="str">
        <f t="shared" si="6"/>
        <v>chr1:135129589-135133696</v>
      </c>
      <c r="U425" s="1">
        <f>(W425+X425)/(Y425+Z425)</f>
        <v>0.92026871740475558</v>
      </c>
      <c r="V425" s="1">
        <f>_xlfn.T.TEST(W425:X425, Y425:Z425, 2, 1)</f>
        <v>0.61566398459977456</v>
      </c>
      <c r="W425" s="4">
        <v>54.31</v>
      </c>
      <c r="X425" s="4">
        <v>49.8</v>
      </c>
      <c r="Y425" s="3">
        <v>52.28</v>
      </c>
      <c r="Z425" s="3">
        <v>60.85</v>
      </c>
      <c r="AA425" s="2">
        <v>27.47</v>
      </c>
      <c r="AB425">
        <v>76.3</v>
      </c>
      <c r="AC425" t="s">
        <v>2399</v>
      </c>
      <c r="AD425" t="s">
        <v>2400</v>
      </c>
      <c r="AE425" t="s">
        <v>47</v>
      </c>
      <c r="AF425" t="s">
        <v>2401</v>
      </c>
      <c r="AG425" t="s">
        <v>2402</v>
      </c>
      <c r="AH425" t="s">
        <v>47</v>
      </c>
      <c r="AI425" t="s">
        <v>2403</v>
      </c>
      <c r="AJ425" t="s">
        <v>2404</v>
      </c>
    </row>
    <row r="426" spans="1:36" x14ac:dyDescent="0.25">
      <c r="A426" t="s">
        <v>3124</v>
      </c>
      <c r="B426" t="s">
        <v>84</v>
      </c>
      <c r="C426">
        <v>78915879</v>
      </c>
      <c r="D426">
        <v>78917230</v>
      </c>
      <c r="E426" t="s">
        <v>35</v>
      </c>
      <c r="F426">
        <v>15.639999</v>
      </c>
      <c r="G426" t="s">
        <v>3125</v>
      </c>
      <c r="H426" t="s">
        <v>3126</v>
      </c>
      <c r="I426" t="s">
        <v>3126</v>
      </c>
      <c r="J426">
        <v>2635</v>
      </c>
      <c r="K426" t="s">
        <v>3127</v>
      </c>
      <c r="L426">
        <v>57028</v>
      </c>
      <c r="M426" t="s">
        <v>3128</v>
      </c>
      <c r="N426" t="s">
        <v>3127</v>
      </c>
      <c r="O426" t="s">
        <v>3129</v>
      </c>
      <c r="P426" t="s">
        <v>3130</v>
      </c>
      <c r="Q426" t="s">
        <v>3131</v>
      </c>
      <c r="R426" t="s">
        <v>3132</v>
      </c>
      <c r="S426" t="s">
        <v>44</v>
      </c>
      <c r="T426" t="str">
        <f t="shared" si="6"/>
        <v>chr15:78915879-78917230</v>
      </c>
      <c r="U426" s="1">
        <f>(W426+X426)/(Y426+Z426)</f>
        <v>0.91993127147766318</v>
      </c>
      <c r="V426" s="1">
        <f>_xlfn.T.TEST(W426:X426, Y426:Z426, 2, 1)</f>
        <v>0.10025699680989607</v>
      </c>
      <c r="W426" s="4">
        <v>13.76</v>
      </c>
      <c r="X426" s="4">
        <v>13.01</v>
      </c>
      <c r="Y426" s="3">
        <v>14.74</v>
      </c>
      <c r="Z426" s="3">
        <v>14.36</v>
      </c>
      <c r="AA426" s="2">
        <v>12.21</v>
      </c>
      <c r="AB426">
        <v>28.29</v>
      </c>
      <c r="AC426" t="s">
        <v>47</v>
      </c>
      <c r="AD426" t="s">
        <v>47</v>
      </c>
      <c r="AE426" t="s">
        <v>47</v>
      </c>
      <c r="AF426" t="s">
        <v>47</v>
      </c>
      <c r="AG426" t="s">
        <v>47</v>
      </c>
      <c r="AH426" t="s">
        <v>47</v>
      </c>
      <c r="AI426" t="s">
        <v>3133</v>
      </c>
      <c r="AJ426" t="s">
        <v>3134</v>
      </c>
    </row>
    <row r="427" spans="1:36" x14ac:dyDescent="0.25">
      <c r="A427" t="s">
        <v>317</v>
      </c>
      <c r="B427" t="s">
        <v>302</v>
      </c>
      <c r="C427">
        <v>5050425</v>
      </c>
      <c r="D427">
        <v>5052812</v>
      </c>
      <c r="E427" t="s">
        <v>35</v>
      </c>
      <c r="F427">
        <v>98.279999000000004</v>
      </c>
      <c r="G427" t="s">
        <v>36</v>
      </c>
      <c r="H427" t="s">
        <v>318</v>
      </c>
      <c r="I427" t="s">
        <v>318</v>
      </c>
      <c r="J427">
        <v>86</v>
      </c>
      <c r="K427" t="s">
        <v>319</v>
      </c>
      <c r="L427">
        <v>68992</v>
      </c>
      <c r="M427" t="s">
        <v>320</v>
      </c>
      <c r="N427" t="s">
        <v>319</v>
      </c>
      <c r="O427" t="s">
        <v>321</v>
      </c>
      <c r="P427" t="s">
        <v>322</v>
      </c>
      <c r="Q427" t="s">
        <v>323</v>
      </c>
      <c r="R427" t="s">
        <v>324</v>
      </c>
      <c r="S427" t="s">
        <v>44</v>
      </c>
      <c r="T427" t="str">
        <f t="shared" si="6"/>
        <v>chr7:5050425-5052812</v>
      </c>
      <c r="U427" s="1">
        <f>(W427+X427)/(Y427+Z427)</f>
        <v>0.91927640536860533</v>
      </c>
      <c r="V427" s="1">
        <f>_xlfn.T.TEST(W427:X427, Y427:Z427, 2, 1)</f>
        <v>0.38435159364928395</v>
      </c>
      <c r="W427" s="4">
        <v>114.41</v>
      </c>
      <c r="X427" s="4">
        <v>121.89</v>
      </c>
      <c r="Y427" s="3">
        <v>131.94</v>
      </c>
      <c r="Z427" s="3">
        <v>125.11</v>
      </c>
      <c r="AA427" s="2">
        <v>21.37</v>
      </c>
      <c r="AB427">
        <v>124.74</v>
      </c>
      <c r="AC427" t="s">
        <v>325</v>
      </c>
      <c r="AD427" t="s">
        <v>326</v>
      </c>
      <c r="AE427" t="s">
        <v>47</v>
      </c>
      <c r="AF427" t="s">
        <v>327</v>
      </c>
      <c r="AG427" t="s">
        <v>328</v>
      </c>
      <c r="AH427" t="s">
        <v>47</v>
      </c>
      <c r="AI427" t="s">
        <v>329</v>
      </c>
      <c r="AJ427" t="s">
        <v>330</v>
      </c>
    </row>
    <row r="428" spans="1:36" x14ac:dyDescent="0.25">
      <c r="A428" t="s">
        <v>1870</v>
      </c>
      <c r="B428" t="s">
        <v>689</v>
      </c>
      <c r="C428">
        <v>51383584</v>
      </c>
      <c r="D428">
        <v>51385209</v>
      </c>
      <c r="E428" t="s">
        <v>35</v>
      </c>
      <c r="F428">
        <v>36.846668000000001</v>
      </c>
      <c r="G428" t="s">
        <v>36</v>
      </c>
      <c r="H428" t="s">
        <v>1871</v>
      </c>
      <c r="I428" t="s">
        <v>1871</v>
      </c>
      <c r="J428">
        <v>4686</v>
      </c>
      <c r="K428" t="s">
        <v>1872</v>
      </c>
      <c r="L428">
        <v>625167</v>
      </c>
      <c r="M428" t="s">
        <v>1873</v>
      </c>
      <c r="N428" t="s">
        <v>1872</v>
      </c>
      <c r="O428" t="s">
        <v>1874</v>
      </c>
      <c r="P428" t="s">
        <v>1875</v>
      </c>
      <c r="Q428" t="s">
        <v>1876</v>
      </c>
      <c r="R428" t="s">
        <v>1877</v>
      </c>
      <c r="S428" t="s">
        <v>120</v>
      </c>
      <c r="T428" t="str">
        <f t="shared" si="6"/>
        <v>chr6:51383584-51385209</v>
      </c>
      <c r="U428" s="1">
        <f>(W428+X428)/(Y428+Z428)</f>
        <v>0.91867308721241314</v>
      </c>
      <c r="V428" s="1">
        <f>_xlfn.T.TEST(W428:X428, Y428:Z428, 2, 1)</f>
        <v>0.29784209255333144</v>
      </c>
      <c r="W428" s="4">
        <v>42</v>
      </c>
      <c r="X428" s="4">
        <v>43.85</v>
      </c>
      <c r="Y428" s="3">
        <v>47.72</v>
      </c>
      <c r="Z428" s="3">
        <v>45.73</v>
      </c>
      <c r="AA428" s="2">
        <v>10.9</v>
      </c>
      <c r="AB428">
        <v>63.87</v>
      </c>
      <c r="AC428" t="s">
        <v>1878</v>
      </c>
      <c r="AD428" t="s">
        <v>1879</v>
      </c>
      <c r="AE428" t="s">
        <v>47</v>
      </c>
      <c r="AF428" t="s">
        <v>1880</v>
      </c>
      <c r="AG428" t="s">
        <v>1881</v>
      </c>
      <c r="AH428" t="s">
        <v>47</v>
      </c>
      <c r="AI428" t="s">
        <v>1882</v>
      </c>
      <c r="AJ428" t="s">
        <v>1883</v>
      </c>
    </row>
    <row r="429" spans="1:36" x14ac:dyDescent="0.25">
      <c r="A429" t="s">
        <v>776</v>
      </c>
      <c r="B429" t="s">
        <v>84</v>
      </c>
      <c r="C429">
        <v>99668041</v>
      </c>
      <c r="D429">
        <v>99671638</v>
      </c>
      <c r="E429" t="s">
        <v>35</v>
      </c>
      <c r="F429">
        <v>67.363747000000004</v>
      </c>
      <c r="G429" t="s">
        <v>36</v>
      </c>
      <c r="H429" t="s">
        <v>777</v>
      </c>
      <c r="I429" t="s">
        <v>777</v>
      </c>
      <c r="J429">
        <v>-538</v>
      </c>
      <c r="K429" t="s">
        <v>778</v>
      </c>
      <c r="L429">
        <v>11419</v>
      </c>
      <c r="M429" t="s">
        <v>779</v>
      </c>
      <c r="N429" t="s">
        <v>778</v>
      </c>
      <c r="O429" t="s">
        <v>780</v>
      </c>
      <c r="P429" t="s">
        <v>781</v>
      </c>
      <c r="Q429" t="s">
        <v>782</v>
      </c>
      <c r="R429" t="s">
        <v>783</v>
      </c>
      <c r="S429" t="s">
        <v>44</v>
      </c>
      <c r="T429" t="str">
        <f t="shared" si="6"/>
        <v>chr15:99668041-99671638</v>
      </c>
      <c r="U429" s="1">
        <f>(W429+X429)/(Y429+Z429)</f>
        <v>0.91860857818304631</v>
      </c>
      <c r="V429" s="1">
        <f>_xlfn.T.TEST(W429:X429, Y429:Z429, 2, 1)</f>
        <v>0.49332708115858265</v>
      </c>
      <c r="W429" s="4">
        <v>118.75</v>
      </c>
      <c r="X429" s="4">
        <v>98.85</v>
      </c>
      <c r="Y429" s="3">
        <v>118.95</v>
      </c>
      <c r="Z429" s="3">
        <v>117.93</v>
      </c>
      <c r="AA429" s="2">
        <v>23.55</v>
      </c>
      <c r="AB429">
        <v>138.03</v>
      </c>
      <c r="AC429" t="s">
        <v>784</v>
      </c>
      <c r="AD429" t="s">
        <v>785</v>
      </c>
      <c r="AE429" t="s">
        <v>47</v>
      </c>
      <c r="AF429" t="s">
        <v>786</v>
      </c>
      <c r="AG429" t="s">
        <v>787</v>
      </c>
      <c r="AH429" t="s">
        <v>47</v>
      </c>
      <c r="AI429" t="s">
        <v>788</v>
      </c>
      <c r="AJ429" t="s">
        <v>789</v>
      </c>
    </row>
    <row r="430" spans="1:36" x14ac:dyDescent="0.25">
      <c r="A430" t="s">
        <v>2552</v>
      </c>
      <c r="B430" t="s">
        <v>689</v>
      </c>
      <c r="C430">
        <v>113075951</v>
      </c>
      <c r="D430">
        <v>113078602</v>
      </c>
      <c r="E430" t="s">
        <v>35</v>
      </c>
      <c r="F430">
        <v>22.73</v>
      </c>
      <c r="G430" t="s">
        <v>36</v>
      </c>
      <c r="H430" t="s">
        <v>2553</v>
      </c>
      <c r="I430" t="s">
        <v>2553</v>
      </c>
      <c r="J430">
        <v>-32</v>
      </c>
      <c r="K430" t="s">
        <v>2554</v>
      </c>
      <c r="L430">
        <v>14910</v>
      </c>
      <c r="M430" t="s">
        <v>2555</v>
      </c>
      <c r="N430" t="s">
        <v>2554</v>
      </c>
      <c r="O430" t="s">
        <v>2556</v>
      </c>
      <c r="P430" t="s">
        <v>2557</v>
      </c>
      <c r="Q430" t="s">
        <v>2558</v>
      </c>
      <c r="R430" t="s">
        <v>2559</v>
      </c>
      <c r="S430" t="s">
        <v>120</v>
      </c>
      <c r="T430" t="str">
        <f t="shared" si="6"/>
        <v>chr6:113075951-113078602</v>
      </c>
      <c r="U430" s="1">
        <f>(W430+X430)/(Y430+Z430)</f>
        <v>0.91660161332292489</v>
      </c>
      <c r="V430" s="1">
        <f>_xlfn.T.TEST(W430:X430, Y430:Z430, 2, 1)</f>
        <v>6.236918552462703E-2</v>
      </c>
      <c r="W430" s="4">
        <v>34.03</v>
      </c>
      <c r="X430" s="4">
        <v>36.42</v>
      </c>
      <c r="Y430" s="3">
        <v>37.549999999999997</v>
      </c>
      <c r="Z430" s="3">
        <v>39.31</v>
      </c>
      <c r="AA430" s="2">
        <v>14.83</v>
      </c>
      <c r="AB430">
        <v>36.44</v>
      </c>
      <c r="AC430" t="s">
        <v>2560</v>
      </c>
      <c r="AD430" t="s">
        <v>2561</v>
      </c>
      <c r="AE430" t="s">
        <v>47</v>
      </c>
      <c r="AF430" t="s">
        <v>2562</v>
      </c>
      <c r="AG430" t="s">
        <v>2563</v>
      </c>
      <c r="AH430" t="s">
        <v>47</v>
      </c>
      <c r="AI430" t="s">
        <v>2564</v>
      </c>
      <c r="AJ430" t="s">
        <v>2565</v>
      </c>
    </row>
    <row r="431" spans="1:36" x14ac:dyDescent="0.25">
      <c r="A431" t="s">
        <v>5558</v>
      </c>
      <c r="B431" t="s">
        <v>84</v>
      </c>
      <c r="C431">
        <v>82610782</v>
      </c>
      <c r="D431">
        <v>82611558</v>
      </c>
      <c r="E431" t="s">
        <v>35</v>
      </c>
      <c r="F431">
        <v>5.95</v>
      </c>
      <c r="G431" t="s">
        <v>2850</v>
      </c>
      <c r="H431" t="s">
        <v>174</v>
      </c>
      <c r="I431" t="s">
        <v>174</v>
      </c>
      <c r="J431">
        <v>9737</v>
      </c>
      <c r="K431" t="s">
        <v>5559</v>
      </c>
      <c r="L431">
        <v>223706</v>
      </c>
      <c r="M431" t="s">
        <v>5560</v>
      </c>
      <c r="N431" t="s">
        <v>5559</v>
      </c>
      <c r="O431" t="s">
        <v>5561</v>
      </c>
      <c r="P431" t="s">
        <v>5562</v>
      </c>
      <c r="Q431" t="s">
        <v>90</v>
      </c>
      <c r="R431" t="s">
        <v>5563</v>
      </c>
      <c r="S431" t="s">
        <v>44</v>
      </c>
      <c r="T431" t="str">
        <f t="shared" si="6"/>
        <v>chr15:82610782-82611558</v>
      </c>
      <c r="U431" s="1">
        <f>(W431+X431)/(Y431+Z431)</f>
        <v>0.91386735572782085</v>
      </c>
      <c r="V431" s="1">
        <f>_xlfn.T.TEST(W431:X431, Y431:Z431, 2, 1)</f>
        <v>0.60513691342250675</v>
      </c>
      <c r="W431" s="4">
        <v>6.52</v>
      </c>
      <c r="X431" s="4">
        <v>4.09</v>
      </c>
      <c r="Y431" s="3">
        <v>6.32</v>
      </c>
      <c r="Z431" s="3">
        <v>5.29</v>
      </c>
      <c r="AA431" s="2">
        <v>8.2899999999999991</v>
      </c>
      <c r="AB431">
        <v>5.14</v>
      </c>
      <c r="AC431" t="s">
        <v>5564</v>
      </c>
      <c r="AD431" t="s">
        <v>47</v>
      </c>
      <c r="AE431" t="s">
        <v>47</v>
      </c>
      <c r="AF431" t="s">
        <v>47</v>
      </c>
      <c r="AG431" t="s">
        <v>47</v>
      </c>
      <c r="AH431" t="s">
        <v>47</v>
      </c>
      <c r="AI431" t="s">
        <v>5565</v>
      </c>
      <c r="AJ431" t="s">
        <v>47</v>
      </c>
    </row>
    <row r="432" spans="1:36" x14ac:dyDescent="0.25">
      <c r="A432" t="s">
        <v>2456</v>
      </c>
      <c r="B432" t="s">
        <v>84</v>
      </c>
      <c r="C432">
        <v>74686207</v>
      </c>
      <c r="D432">
        <v>74688264</v>
      </c>
      <c r="E432" t="s">
        <v>35</v>
      </c>
      <c r="F432">
        <v>24.526667</v>
      </c>
      <c r="G432" t="s">
        <v>2457</v>
      </c>
      <c r="H432" t="s">
        <v>174</v>
      </c>
      <c r="I432" t="s">
        <v>174</v>
      </c>
      <c r="J432">
        <v>-14665</v>
      </c>
      <c r="K432" t="s">
        <v>2458</v>
      </c>
      <c r="L432">
        <v>11838</v>
      </c>
      <c r="M432" t="s">
        <v>2459</v>
      </c>
      <c r="N432" t="s">
        <v>2458</v>
      </c>
      <c r="O432" t="s">
        <v>2460</v>
      </c>
      <c r="P432" t="s">
        <v>2461</v>
      </c>
      <c r="Q432" t="s">
        <v>2462</v>
      </c>
      <c r="R432" t="s">
        <v>2463</v>
      </c>
      <c r="S432" t="s">
        <v>44</v>
      </c>
      <c r="T432" t="str">
        <f t="shared" si="6"/>
        <v>chr15:74686207-74688264</v>
      </c>
      <c r="U432" s="1">
        <f>(W432+X432)/(Y432+Z432)</f>
        <v>0.91073919107391921</v>
      </c>
      <c r="V432" s="1">
        <f>_xlfn.T.TEST(W432:X432, Y432:Z432, 2, 1)</f>
        <v>0.20916344464711195</v>
      </c>
      <c r="W432" s="4">
        <v>38.380000000000003</v>
      </c>
      <c r="X432" s="4">
        <v>33.450000000000003</v>
      </c>
      <c r="Y432" s="3">
        <v>40.700000000000003</v>
      </c>
      <c r="Z432" s="3">
        <v>38.17</v>
      </c>
      <c r="AA432" s="2">
        <v>17.010000000000002</v>
      </c>
      <c r="AB432">
        <v>24.43</v>
      </c>
      <c r="AC432" t="s">
        <v>47</v>
      </c>
      <c r="AD432" t="s">
        <v>47</v>
      </c>
      <c r="AE432" t="s">
        <v>47</v>
      </c>
      <c r="AF432" t="s">
        <v>2464</v>
      </c>
      <c r="AG432" t="s">
        <v>2465</v>
      </c>
      <c r="AH432" t="s">
        <v>47</v>
      </c>
      <c r="AI432" t="s">
        <v>2466</v>
      </c>
      <c r="AJ432" t="s">
        <v>47</v>
      </c>
    </row>
    <row r="433" spans="1:36" x14ac:dyDescent="0.25">
      <c r="A433" t="s">
        <v>4127</v>
      </c>
      <c r="B433" t="s">
        <v>99</v>
      </c>
      <c r="C433">
        <v>128855676</v>
      </c>
      <c r="D433">
        <v>128856553</v>
      </c>
      <c r="E433" t="s">
        <v>35</v>
      </c>
      <c r="F433">
        <v>8.8699999999999992</v>
      </c>
      <c r="G433" t="s">
        <v>2899</v>
      </c>
      <c r="H433" t="s">
        <v>174</v>
      </c>
      <c r="I433" t="s">
        <v>174</v>
      </c>
      <c r="J433">
        <v>-27930</v>
      </c>
      <c r="K433" t="s">
        <v>1088</v>
      </c>
      <c r="L433">
        <v>67525</v>
      </c>
      <c r="M433" t="s">
        <v>1089</v>
      </c>
      <c r="N433" t="s">
        <v>1090</v>
      </c>
      <c r="O433" t="s">
        <v>1091</v>
      </c>
      <c r="P433" t="s">
        <v>1092</v>
      </c>
      <c r="Q433" t="s">
        <v>1093</v>
      </c>
      <c r="R433" t="s">
        <v>1094</v>
      </c>
      <c r="S433" t="s">
        <v>44</v>
      </c>
      <c r="T433" t="str">
        <f t="shared" si="6"/>
        <v>chr4:128855676-128856553</v>
      </c>
      <c r="U433" s="1">
        <f>(W433+X433)/(Y433+Z433)</f>
        <v>0.90666018473505094</v>
      </c>
      <c r="V433" s="1">
        <f>_xlfn.T.TEST(W433:X433, Y433:Z433, 2, 1)</f>
        <v>0.27905372095716191</v>
      </c>
      <c r="W433" s="4">
        <v>11.22</v>
      </c>
      <c r="X433" s="4">
        <v>7.43</v>
      </c>
      <c r="Y433" s="3">
        <v>12.63</v>
      </c>
      <c r="Z433" s="3">
        <v>7.94</v>
      </c>
      <c r="AA433" s="2">
        <v>8.2899999999999991</v>
      </c>
      <c r="AB433">
        <v>8.57</v>
      </c>
      <c r="AC433" t="s">
        <v>47</v>
      </c>
      <c r="AD433" t="s">
        <v>47</v>
      </c>
      <c r="AE433" t="s">
        <v>47</v>
      </c>
      <c r="AF433" t="s">
        <v>4128</v>
      </c>
      <c r="AG433" t="s">
        <v>47</v>
      </c>
      <c r="AH433" t="s">
        <v>47</v>
      </c>
      <c r="AI433" t="s">
        <v>4129</v>
      </c>
      <c r="AJ433" t="s">
        <v>47</v>
      </c>
    </row>
    <row r="434" spans="1:36" x14ac:dyDescent="0.25">
      <c r="A434" t="s">
        <v>1418</v>
      </c>
      <c r="B434" t="s">
        <v>173</v>
      </c>
      <c r="C434">
        <v>115186201</v>
      </c>
      <c r="D434">
        <v>115188331</v>
      </c>
      <c r="E434" t="s">
        <v>35</v>
      </c>
      <c r="F434">
        <v>46.491664999999998</v>
      </c>
      <c r="G434" t="s">
        <v>36</v>
      </c>
      <c r="H434" t="s">
        <v>1419</v>
      </c>
      <c r="I434" t="s">
        <v>1419</v>
      </c>
      <c r="J434">
        <v>133</v>
      </c>
      <c r="K434" t="s">
        <v>1420</v>
      </c>
      <c r="L434">
        <v>66176</v>
      </c>
      <c r="M434" t="s">
        <v>1421</v>
      </c>
      <c r="N434" t="s">
        <v>1422</v>
      </c>
      <c r="O434" t="s">
        <v>1423</v>
      </c>
      <c r="P434" t="s">
        <v>1424</v>
      </c>
      <c r="Q434" t="s">
        <v>1425</v>
      </c>
      <c r="R434" t="s">
        <v>1426</v>
      </c>
      <c r="S434" t="s">
        <v>44</v>
      </c>
      <c r="T434" t="str">
        <f t="shared" si="6"/>
        <v>chr11:115186201-115188331</v>
      </c>
      <c r="U434" s="1">
        <f>(W434+X434)/(Y434+Z434)</f>
        <v>0.90535077288941723</v>
      </c>
      <c r="V434" s="1">
        <f>_xlfn.T.TEST(W434:X434, Y434:Z434, 2, 1)</f>
        <v>0.573651356740005</v>
      </c>
      <c r="W434" s="4">
        <v>51.41</v>
      </c>
      <c r="X434" s="4">
        <v>62.8</v>
      </c>
      <c r="Y434" s="3">
        <v>64.92</v>
      </c>
      <c r="Z434" s="3">
        <v>61.23</v>
      </c>
      <c r="AA434" s="2">
        <v>13.95</v>
      </c>
      <c r="AB434">
        <v>56.58</v>
      </c>
      <c r="AC434" t="s">
        <v>1427</v>
      </c>
      <c r="AD434" t="s">
        <v>1428</v>
      </c>
      <c r="AE434" t="s">
        <v>47</v>
      </c>
      <c r="AF434" t="s">
        <v>1429</v>
      </c>
      <c r="AG434" t="s">
        <v>1430</v>
      </c>
      <c r="AH434" t="s">
        <v>47</v>
      </c>
      <c r="AI434" t="s">
        <v>1431</v>
      </c>
      <c r="AJ434" t="s">
        <v>1432</v>
      </c>
    </row>
    <row r="435" spans="1:36" x14ac:dyDescent="0.25">
      <c r="A435" t="s">
        <v>1159</v>
      </c>
      <c r="B435" t="s">
        <v>173</v>
      </c>
      <c r="C435">
        <v>101656833</v>
      </c>
      <c r="D435">
        <v>101658952</v>
      </c>
      <c r="E435" t="s">
        <v>35</v>
      </c>
      <c r="F435">
        <v>56.448334000000003</v>
      </c>
      <c r="G435" t="s">
        <v>36</v>
      </c>
      <c r="H435" t="s">
        <v>174</v>
      </c>
      <c r="I435" t="s">
        <v>174</v>
      </c>
      <c r="J435">
        <v>-7649</v>
      </c>
      <c r="K435" t="s">
        <v>1160</v>
      </c>
      <c r="L435">
        <v>80981</v>
      </c>
      <c r="M435" t="s">
        <v>1161</v>
      </c>
      <c r="N435" t="s">
        <v>1160</v>
      </c>
      <c r="O435" t="s">
        <v>1162</v>
      </c>
      <c r="P435" t="s">
        <v>1163</v>
      </c>
      <c r="Q435" t="s">
        <v>1164</v>
      </c>
      <c r="R435" t="s">
        <v>1165</v>
      </c>
      <c r="S435" t="s">
        <v>44</v>
      </c>
      <c r="T435" t="str">
        <f t="shared" si="6"/>
        <v>chr11:101656833-101658952</v>
      </c>
      <c r="U435" s="1">
        <f>(W435+X435)/(Y435+Z435)</f>
        <v>0.90421481530959869</v>
      </c>
      <c r="V435" s="1">
        <f>_xlfn.T.TEST(W435:X435, Y435:Z435, 2, 1)</f>
        <v>0.42868624387245852</v>
      </c>
      <c r="W435" s="4">
        <v>66.62</v>
      </c>
      <c r="X435" s="4">
        <v>68.75</v>
      </c>
      <c r="Y435" s="3">
        <v>68.069999999999993</v>
      </c>
      <c r="Z435" s="3">
        <v>81.64</v>
      </c>
      <c r="AA435" s="2">
        <v>15.7</v>
      </c>
      <c r="AB435">
        <v>75.02</v>
      </c>
      <c r="AC435" t="s">
        <v>1166</v>
      </c>
      <c r="AD435" t="s">
        <v>1167</v>
      </c>
      <c r="AE435" t="s">
        <v>47</v>
      </c>
      <c r="AF435" t="s">
        <v>1168</v>
      </c>
      <c r="AG435" t="s">
        <v>1169</v>
      </c>
      <c r="AH435" t="s">
        <v>47</v>
      </c>
      <c r="AI435" t="s">
        <v>1170</v>
      </c>
      <c r="AJ435" t="s">
        <v>1171</v>
      </c>
    </row>
    <row r="436" spans="1:36" x14ac:dyDescent="0.25">
      <c r="A436" t="s">
        <v>5623</v>
      </c>
      <c r="B436" t="s">
        <v>446</v>
      </c>
      <c r="C436">
        <v>42626501</v>
      </c>
      <c r="D436">
        <v>42627027</v>
      </c>
      <c r="E436" t="s">
        <v>35</v>
      </c>
      <c r="F436">
        <v>5.81</v>
      </c>
      <c r="G436" t="s">
        <v>3789</v>
      </c>
      <c r="H436" t="s">
        <v>174</v>
      </c>
      <c r="I436" t="s">
        <v>2539</v>
      </c>
      <c r="J436">
        <v>-43174</v>
      </c>
      <c r="K436" t="s">
        <v>5624</v>
      </c>
      <c r="L436">
        <v>21907</v>
      </c>
      <c r="M436" t="s">
        <v>5625</v>
      </c>
      <c r="N436" t="s">
        <v>5624</v>
      </c>
      <c r="O436" t="s">
        <v>5626</v>
      </c>
      <c r="P436" t="s">
        <v>5627</v>
      </c>
      <c r="Q436" t="s">
        <v>5628</v>
      </c>
      <c r="R436" t="s">
        <v>5629</v>
      </c>
      <c r="S436" t="s">
        <v>44</v>
      </c>
      <c r="T436" t="str">
        <f t="shared" si="6"/>
        <v>chr10:42626501-42627027</v>
      </c>
      <c r="U436" s="1">
        <f>(W436+X436)/(Y436+Z436)</f>
        <v>0.90127388535031849</v>
      </c>
      <c r="V436" s="1">
        <f>_xlfn.T.TEST(W436:X436, Y436:Z436, 2, 1)</f>
        <v>0.88838521811670312</v>
      </c>
      <c r="W436" s="4">
        <v>2.17</v>
      </c>
      <c r="X436" s="4">
        <v>6.32</v>
      </c>
      <c r="Y436" s="3">
        <v>5.26</v>
      </c>
      <c r="Z436" s="3">
        <v>4.16</v>
      </c>
      <c r="AA436" s="2">
        <v>5.67</v>
      </c>
      <c r="AB436">
        <v>3.86</v>
      </c>
      <c r="AC436" t="s">
        <v>47</v>
      </c>
      <c r="AD436" t="s">
        <v>5630</v>
      </c>
      <c r="AE436" t="s">
        <v>47</v>
      </c>
      <c r="AF436" t="s">
        <v>47</v>
      </c>
      <c r="AG436" t="s">
        <v>47</v>
      </c>
      <c r="AH436" t="s">
        <v>47</v>
      </c>
      <c r="AI436" t="s">
        <v>5631</v>
      </c>
      <c r="AJ436" t="s">
        <v>47</v>
      </c>
    </row>
    <row r="437" spans="1:36" x14ac:dyDescent="0.25">
      <c r="A437" t="s">
        <v>2566</v>
      </c>
      <c r="B437" t="s">
        <v>203</v>
      </c>
      <c r="C437">
        <v>137101887</v>
      </c>
      <c r="D437">
        <v>137104068</v>
      </c>
      <c r="E437" t="s">
        <v>35</v>
      </c>
      <c r="F437">
        <v>22.688749000000001</v>
      </c>
      <c r="G437" t="s">
        <v>36</v>
      </c>
      <c r="H437" t="s">
        <v>174</v>
      </c>
      <c r="I437" t="s">
        <v>174</v>
      </c>
      <c r="J437">
        <v>13230</v>
      </c>
      <c r="K437" t="s">
        <v>2567</v>
      </c>
      <c r="L437">
        <v>384309</v>
      </c>
      <c r="M437" t="s">
        <v>2568</v>
      </c>
      <c r="N437" t="s">
        <v>2567</v>
      </c>
      <c r="O437" t="s">
        <v>2569</v>
      </c>
      <c r="P437" t="s">
        <v>2570</v>
      </c>
      <c r="Q437" t="s">
        <v>2571</v>
      </c>
      <c r="R437" t="s">
        <v>2572</v>
      </c>
      <c r="S437" t="s">
        <v>44</v>
      </c>
      <c r="T437" t="str">
        <f t="shared" si="6"/>
        <v>chr5:137101887-137104068</v>
      </c>
      <c r="U437" s="1">
        <f>(W437+X437)/(Y437+Z437)</f>
        <v>0.89993238674780252</v>
      </c>
      <c r="V437" s="1">
        <f>_xlfn.T.TEST(W437:X437, Y437:Z437, 2, 1)</f>
        <v>0.37631525909049829</v>
      </c>
      <c r="W437" s="4">
        <v>43.81</v>
      </c>
      <c r="X437" s="4">
        <v>36.049999999999997</v>
      </c>
      <c r="Y437" s="3">
        <v>45.27</v>
      </c>
      <c r="Z437" s="3">
        <v>43.47</v>
      </c>
      <c r="AA437" s="2">
        <v>12.65</v>
      </c>
      <c r="AB437">
        <v>43.72</v>
      </c>
      <c r="AC437" t="s">
        <v>2573</v>
      </c>
      <c r="AD437" t="s">
        <v>2574</v>
      </c>
      <c r="AE437" t="s">
        <v>47</v>
      </c>
      <c r="AF437" t="s">
        <v>2575</v>
      </c>
      <c r="AG437" t="s">
        <v>2576</v>
      </c>
      <c r="AH437" t="s">
        <v>47</v>
      </c>
      <c r="AI437" t="s">
        <v>2577</v>
      </c>
      <c r="AJ437" t="s">
        <v>2578</v>
      </c>
    </row>
    <row r="438" spans="1:36" x14ac:dyDescent="0.25">
      <c r="A438" t="s">
        <v>4705</v>
      </c>
      <c r="B438" t="s">
        <v>446</v>
      </c>
      <c r="C438">
        <v>21993972</v>
      </c>
      <c r="D438">
        <v>21995050</v>
      </c>
      <c r="E438" t="s">
        <v>35</v>
      </c>
      <c r="F438">
        <v>7.2733340000000002</v>
      </c>
      <c r="G438" t="s">
        <v>2457</v>
      </c>
      <c r="H438" t="s">
        <v>4706</v>
      </c>
      <c r="I438" t="s">
        <v>4706</v>
      </c>
      <c r="J438">
        <v>-155</v>
      </c>
      <c r="K438" t="s">
        <v>4707</v>
      </c>
      <c r="L438">
        <v>20393</v>
      </c>
      <c r="M438" t="s">
        <v>4708</v>
      </c>
      <c r="N438" t="s">
        <v>4707</v>
      </c>
      <c r="O438" t="s">
        <v>4709</v>
      </c>
      <c r="P438" t="s">
        <v>4710</v>
      </c>
      <c r="Q438" t="s">
        <v>4711</v>
      </c>
      <c r="R438" t="s">
        <v>4712</v>
      </c>
      <c r="S438" t="s">
        <v>44</v>
      </c>
      <c r="T438" t="str">
        <f t="shared" si="6"/>
        <v>chr10:21993972-21995050</v>
      </c>
      <c r="U438" s="1">
        <f>(W438+X438)/(Y438+Z438)</f>
        <v>0.89942112879884217</v>
      </c>
      <c r="V438" s="1">
        <f>_xlfn.T.TEST(W438:X438, Y438:Z438, 2, 1)</f>
        <v>0.68228094731038258</v>
      </c>
      <c r="W438" s="4">
        <v>7.6</v>
      </c>
      <c r="X438" s="4">
        <v>4.83</v>
      </c>
      <c r="Y438" s="3">
        <v>7.02</v>
      </c>
      <c r="Z438" s="3">
        <v>6.8</v>
      </c>
      <c r="AA438" s="2">
        <v>11.77</v>
      </c>
      <c r="AB438">
        <v>7.72</v>
      </c>
      <c r="AC438" t="s">
        <v>47</v>
      </c>
      <c r="AD438" t="s">
        <v>47</v>
      </c>
      <c r="AE438" t="s">
        <v>47</v>
      </c>
      <c r="AF438" t="s">
        <v>4713</v>
      </c>
      <c r="AG438" t="s">
        <v>4714</v>
      </c>
      <c r="AH438" t="s">
        <v>47</v>
      </c>
      <c r="AI438" t="s">
        <v>4715</v>
      </c>
      <c r="AJ438" t="s">
        <v>47</v>
      </c>
    </row>
    <row r="439" spans="1:36" x14ac:dyDescent="0.25">
      <c r="A439" t="s">
        <v>5452</v>
      </c>
      <c r="B439" t="s">
        <v>188</v>
      </c>
      <c r="C439">
        <v>83967218</v>
      </c>
      <c r="D439">
        <v>83967902</v>
      </c>
      <c r="E439" t="s">
        <v>35</v>
      </c>
      <c r="F439">
        <v>6.18</v>
      </c>
      <c r="G439" t="s">
        <v>3125</v>
      </c>
      <c r="H439" t="s">
        <v>174</v>
      </c>
      <c r="I439" t="s">
        <v>174</v>
      </c>
      <c r="J439">
        <v>-30992</v>
      </c>
      <c r="K439" t="s">
        <v>2996</v>
      </c>
      <c r="L439">
        <v>78148</v>
      </c>
      <c r="M439" t="s">
        <v>2997</v>
      </c>
      <c r="N439" t="s">
        <v>2996</v>
      </c>
      <c r="O439" t="s">
        <v>2998</v>
      </c>
      <c r="P439" t="s">
        <v>2999</v>
      </c>
      <c r="Q439" t="s">
        <v>90</v>
      </c>
      <c r="R439" t="s">
        <v>3000</v>
      </c>
      <c r="S439" t="s">
        <v>120</v>
      </c>
      <c r="T439" t="str">
        <f t="shared" si="6"/>
        <v>chr17:83967218-83967902</v>
      </c>
      <c r="U439" s="1">
        <f>(W439+X439)/(Y439+Z439)</f>
        <v>0.89481707317073167</v>
      </c>
      <c r="V439" s="1">
        <f>_xlfn.T.TEST(W439:X439, Y439:Z439, 2, 1)</f>
        <v>0.14505830248662854</v>
      </c>
      <c r="W439" s="4">
        <v>5.79</v>
      </c>
      <c r="X439" s="4">
        <v>5.95</v>
      </c>
      <c r="Y439" s="3">
        <v>6.32</v>
      </c>
      <c r="Z439" s="3">
        <v>6.8</v>
      </c>
      <c r="AA439" s="2">
        <v>6.54</v>
      </c>
      <c r="AB439">
        <v>9.43</v>
      </c>
      <c r="AC439" t="s">
        <v>47</v>
      </c>
      <c r="AD439" t="s">
        <v>47</v>
      </c>
      <c r="AE439" t="s">
        <v>47</v>
      </c>
      <c r="AF439" t="s">
        <v>47</v>
      </c>
      <c r="AG439" t="s">
        <v>47</v>
      </c>
      <c r="AH439" t="s">
        <v>47</v>
      </c>
      <c r="AI439" t="s">
        <v>5453</v>
      </c>
      <c r="AJ439" t="s">
        <v>5454</v>
      </c>
    </row>
    <row r="440" spans="1:36" x14ac:dyDescent="0.25">
      <c r="A440" t="s">
        <v>5029</v>
      </c>
      <c r="B440" t="s">
        <v>188</v>
      </c>
      <c r="C440">
        <v>70698531</v>
      </c>
      <c r="D440">
        <v>70699281</v>
      </c>
      <c r="E440" t="s">
        <v>35</v>
      </c>
      <c r="F440">
        <v>6.78</v>
      </c>
      <c r="G440" t="s">
        <v>2899</v>
      </c>
      <c r="H440" t="s">
        <v>5030</v>
      </c>
      <c r="I440" t="s">
        <v>5030</v>
      </c>
      <c r="J440">
        <v>137159</v>
      </c>
      <c r="K440" t="s">
        <v>5031</v>
      </c>
      <c r="L440">
        <v>224997</v>
      </c>
      <c r="M440" t="s">
        <v>5032</v>
      </c>
      <c r="N440" t="s">
        <v>5033</v>
      </c>
      <c r="O440" t="s">
        <v>5034</v>
      </c>
      <c r="P440" t="s">
        <v>5035</v>
      </c>
      <c r="Q440" t="s">
        <v>5036</v>
      </c>
      <c r="R440" t="s">
        <v>5037</v>
      </c>
      <c r="S440" t="s">
        <v>44</v>
      </c>
      <c r="T440" t="str">
        <f t="shared" si="6"/>
        <v>chr17:70698531-70699281</v>
      </c>
      <c r="U440" s="1">
        <f>(W440+X440)/(Y440+Z440)</f>
        <v>0.89452867501648003</v>
      </c>
      <c r="V440" s="1">
        <f>_xlfn.T.TEST(W440:X440, Y440:Z440, 2, 1)</f>
        <v>0.67717106556580986</v>
      </c>
      <c r="W440" s="4">
        <v>6.88</v>
      </c>
      <c r="X440" s="4">
        <v>6.69</v>
      </c>
      <c r="Y440" s="3">
        <v>9.1199999999999992</v>
      </c>
      <c r="Z440" s="3">
        <v>6.05</v>
      </c>
      <c r="AA440" s="2">
        <v>8.2899999999999991</v>
      </c>
      <c r="AB440">
        <v>3.86</v>
      </c>
      <c r="AC440" t="s">
        <v>47</v>
      </c>
      <c r="AD440" t="s">
        <v>47</v>
      </c>
      <c r="AE440" t="s">
        <v>47</v>
      </c>
      <c r="AF440" t="s">
        <v>5038</v>
      </c>
      <c r="AG440" t="s">
        <v>47</v>
      </c>
      <c r="AH440" t="s">
        <v>47</v>
      </c>
      <c r="AI440" t="s">
        <v>5039</v>
      </c>
      <c r="AJ440" t="s">
        <v>47</v>
      </c>
    </row>
    <row r="441" spans="1:36" x14ac:dyDescent="0.25">
      <c r="A441" t="s">
        <v>404</v>
      </c>
      <c r="B441" t="s">
        <v>84</v>
      </c>
      <c r="C441">
        <v>78528377</v>
      </c>
      <c r="D441">
        <v>78532687</v>
      </c>
      <c r="E441" t="s">
        <v>35</v>
      </c>
      <c r="F441">
        <v>88.646666999999994</v>
      </c>
      <c r="G441" t="s">
        <v>36</v>
      </c>
      <c r="H441" t="s">
        <v>405</v>
      </c>
      <c r="I441" t="s">
        <v>405</v>
      </c>
      <c r="J441">
        <v>-881</v>
      </c>
      <c r="K441" t="s">
        <v>406</v>
      </c>
      <c r="L441">
        <v>72709</v>
      </c>
      <c r="M441" t="s">
        <v>407</v>
      </c>
      <c r="N441" t="s">
        <v>406</v>
      </c>
      <c r="O441" t="s">
        <v>408</v>
      </c>
      <c r="P441" t="s">
        <v>409</v>
      </c>
      <c r="Q441" t="s">
        <v>410</v>
      </c>
      <c r="R441" t="s">
        <v>411</v>
      </c>
      <c r="S441" t="s">
        <v>44</v>
      </c>
      <c r="T441" t="str">
        <f t="shared" si="6"/>
        <v>chr15:78528377-78532687</v>
      </c>
      <c r="U441" s="1">
        <f>(W441+X441)/(Y441+Z441)</f>
        <v>0.89012981660828361</v>
      </c>
      <c r="V441" s="1">
        <f>_xlfn.T.TEST(W441:X441, Y441:Z441, 2, 1)</f>
        <v>2.7205727242546184E-2</v>
      </c>
      <c r="W441" s="4">
        <v>109.7</v>
      </c>
      <c r="X441" s="4">
        <v>106.29</v>
      </c>
      <c r="Y441" s="3">
        <v>122.46</v>
      </c>
      <c r="Z441" s="3">
        <v>120.19</v>
      </c>
      <c r="AA441" s="2">
        <v>27.47</v>
      </c>
      <c r="AB441">
        <v>115.74</v>
      </c>
      <c r="AC441" t="s">
        <v>412</v>
      </c>
      <c r="AD441" t="s">
        <v>413</v>
      </c>
      <c r="AE441" t="s">
        <v>47</v>
      </c>
      <c r="AF441" t="s">
        <v>414</v>
      </c>
      <c r="AG441" t="s">
        <v>415</v>
      </c>
      <c r="AH441" t="s">
        <v>47</v>
      </c>
      <c r="AI441" t="s">
        <v>416</v>
      </c>
      <c r="AJ441" t="s">
        <v>417</v>
      </c>
    </row>
    <row r="442" spans="1:36" x14ac:dyDescent="0.25">
      <c r="A442" t="s">
        <v>2956</v>
      </c>
      <c r="B442" t="s">
        <v>203</v>
      </c>
      <c r="C442">
        <v>63952725</v>
      </c>
      <c r="D442">
        <v>63954354</v>
      </c>
      <c r="E442" t="s">
        <v>35</v>
      </c>
      <c r="F442">
        <v>17.878333999999999</v>
      </c>
      <c r="G442" t="s">
        <v>36</v>
      </c>
      <c r="H442" t="s">
        <v>2957</v>
      </c>
      <c r="I442" t="s">
        <v>2957</v>
      </c>
      <c r="J442">
        <v>15358</v>
      </c>
      <c r="K442" t="s">
        <v>2958</v>
      </c>
      <c r="L442">
        <v>100532</v>
      </c>
      <c r="M442" t="s">
        <v>2959</v>
      </c>
      <c r="N442" t="s">
        <v>2958</v>
      </c>
      <c r="O442" t="s">
        <v>2960</v>
      </c>
      <c r="P442" t="s">
        <v>2961</v>
      </c>
      <c r="Q442" t="s">
        <v>2962</v>
      </c>
      <c r="R442" t="s">
        <v>2963</v>
      </c>
      <c r="S442" t="s">
        <v>44</v>
      </c>
      <c r="T442" t="str">
        <f t="shared" si="6"/>
        <v>chr5:63952725-63954354</v>
      </c>
      <c r="U442" s="1">
        <f>(W442+X442)/(Y442+Z442)</f>
        <v>0.88774480113062781</v>
      </c>
      <c r="V442" s="1">
        <f>_xlfn.T.TEST(W442:X442, Y442:Z442, 2, 1)</f>
        <v>0.41185824095364365</v>
      </c>
      <c r="W442" s="4">
        <v>23.53</v>
      </c>
      <c r="X442" s="4">
        <v>20.440000000000001</v>
      </c>
      <c r="Y442" s="3">
        <v>24.21</v>
      </c>
      <c r="Z442" s="3">
        <v>25.32</v>
      </c>
      <c r="AA442" s="2">
        <v>9.59</v>
      </c>
      <c r="AB442">
        <v>32.15</v>
      </c>
      <c r="AC442" t="s">
        <v>2964</v>
      </c>
      <c r="AD442" t="s">
        <v>2965</v>
      </c>
      <c r="AE442" t="s">
        <v>47</v>
      </c>
      <c r="AF442" t="s">
        <v>2966</v>
      </c>
      <c r="AG442" t="s">
        <v>2967</v>
      </c>
      <c r="AH442" t="s">
        <v>47</v>
      </c>
      <c r="AI442" t="s">
        <v>2968</v>
      </c>
      <c r="AJ442" t="s">
        <v>2969</v>
      </c>
    </row>
    <row r="443" spans="1:36" x14ac:dyDescent="0.25">
      <c r="A443" t="s">
        <v>832</v>
      </c>
      <c r="B443" t="s">
        <v>203</v>
      </c>
      <c r="C443">
        <v>122613484</v>
      </c>
      <c r="D443">
        <v>122615959</v>
      </c>
      <c r="E443" t="s">
        <v>35</v>
      </c>
      <c r="F443">
        <v>65.878333999999995</v>
      </c>
      <c r="G443" t="s">
        <v>36</v>
      </c>
      <c r="H443" t="s">
        <v>833</v>
      </c>
      <c r="I443" t="s">
        <v>833</v>
      </c>
      <c r="J443">
        <v>-177</v>
      </c>
      <c r="K443" t="s">
        <v>834</v>
      </c>
      <c r="L443">
        <v>12589</v>
      </c>
      <c r="M443" t="s">
        <v>835</v>
      </c>
      <c r="N443" t="s">
        <v>834</v>
      </c>
      <c r="O443" t="s">
        <v>836</v>
      </c>
      <c r="P443" t="s">
        <v>837</v>
      </c>
      <c r="Q443" t="s">
        <v>838</v>
      </c>
      <c r="R443" t="s">
        <v>839</v>
      </c>
      <c r="S443" t="s">
        <v>44</v>
      </c>
      <c r="T443" t="str">
        <f t="shared" si="6"/>
        <v>chr5:122613484-122615959</v>
      </c>
      <c r="U443" s="1">
        <f>(W443+X443)/(Y443+Z443)</f>
        <v>0.887662658540603</v>
      </c>
      <c r="V443" s="1">
        <f>_xlfn.T.TEST(W443:X443, Y443:Z443, 2, 1)</f>
        <v>1.0578240544794396E-2</v>
      </c>
      <c r="W443" s="4">
        <v>83.63</v>
      </c>
      <c r="X443" s="4">
        <v>78.040000000000006</v>
      </c>
      <c r="Y443" s="3">
        <v>93.69</v>
      </c>
      <c r="Z443" s="3">
        <v>88.44</v>
      </c>
      <c r="AA443" s="2">
        <v>13.08</v>
      </c>
      <c r="AB443">
        <v>111.02</v>
      </c>
      <c r="AC443" t="s">
        <v>840</v>
      </c>
      <c r="AD443" t="s">
        <v>841</v>
      </c>
      <c r="AE443" t="s">
        <v>47</v>
      </c>
      <c r="AF443" t="s">
        <v>842</v>
      </c>
      <c r="AG443" t="s">
        <v>843</v>
      </c>
      <c r="AH443" t="s">
        <v>47</v>
      </c>
      <c r="AI443" t="s">
        <v>844</v>
      </c>
      <c r="AJ443" t="s">
        <v>845</v>
      </c>
    </row>
    <row r="444" spans="1:36" x14ac:dyDescent="0.25">
      <c r="A444" t="s">
        <v>3676</v>
      </c>
      <c r="B444" t="s">
        <v>689</v>
      </c>
      <c r="C444">
        <v>17201933</v>
      </c>
      <c r="D444">
        <v>17202740</v>
      </c>
      <c r="E444" t="s">
        <v>35</v>
      </c>
      <c r="F444">
        <v>11.513332999999999</v>
      </c>
      <c r="G444" t="s">
        <v>36</v>
      </c>
      <c r="H444" t="s">
        <v>3677</v>
      </c>
      <c r="I444" t="s">
        <v>3677</v>
      </c>
      <c r="J444">
        <v>4229</v>
      </c>
      <c r="K444" t="s">
        <v>3678</v>
      </c>
      <c r="L444">
        <v>319682</v>
      </c>
      <c r="M444" t="s">
        <v>3679</v>
      </c>
      <c r="N444" t="s">
        <v>3678</v>
      </c>
      <c r="O444" t="s">
        <v>3680</v>
      </c>
      <c r="P444" t="s">
        <v>3681</v>
      </c>
      <c r="Q444" t="s">
        <v>90</v>
      </c>
      <c r="R444" t="s">
        <v>3682</v>
      </c>
      <c r="S444" t="s">
        <v>120</v>
      </c>
      <c r="T444" t="str">
        <f t="shared" si="6"/>
        <v>chr6:17201933-17202740</v>
      </c>
      <c r="U444" s="1">
        <f>(W444+X444)/(Y444+Z444)</f>
        <v>0.88431511710432908</v>
      </c>
      <c r="V444" s="1">
        <f>_xlfn.T.TEST(W444:X444, Y444:Z444, 2, 1)</f>
        <v>0.43725726454886621</v>
      </c>
      <c r="W444" s="4">
        <v>19.91</v>
      </c>
      <c r="X444" s="4">
        <v>17.47</v>
      </c>
      <c r="Y444" s="3">
        <v>20.350000000000001</v>
      </c>
      <c r="Z444" s="3">
        <v>21.92</v>
      </c>
      <c r="AA444" s="2">
        <v>9.59</v>
      </c>
      <c r="AB444">
        <v>18.43</v>
      </c>
      <c r="AC444" t="s">
        <v>3683</v>
      </c>
      <c r="AD444" t="s">
        <v>3684</v>
      </c>
      <c r="AE444" t="s">
        <v>47</v>
      </c>
      <c r="AF444" t="s">
        <v>3685</v>
      </c>
      <c r="AG444" t="s">
        <v>3686</v>
      </c>
      <c r="AH444" t="s">
        <v>47</v>
      </c>
      <c r="AI444" t="s">
        <v>3687</v>
      </c>
      <c r="AJ444" t="s">
        <v>3688</v>
      </c>
    </row>
    <row r="445" spans="1:36" x14ac:dyDescent="0.25">
      <c r="A445" t="s">
        <v>1404</v>
      </c>
      <c r="B445" t="s">
        <v>157</v>
      </c>
      <c r="C445">
        <v>96261844</v>
      </c>
      <c r="D445">
        <v>96265177</v>
      </c>
      <c r="E445" t="s">
        <v>35</v>
      </c>
      <c r="F445">
        <v>46.682858000000003</v>
      </c>
      <c r="G445" t="s">
        <v>36</v>
      </c>
      <c r="H445" t="s">
        <v>1405</v>
      </c>
      <c r="I445" t="s">
        <v>1405</v>
      </c>
      <c r="J445">
        <v>-193</v>
      </c>
      <c r="K445" t="s">
        <v>1406</v>
      </c>
      <c r="L445">
        <v>97122</v>
      </c>
      <c r="M445" t="s">
        <v>1407</v>
      </c>
      <c r="N445" t="s">
        <v>1406</v>
      </c>
      <c r="O445" t="s">
        <v>1408</v>
      </c>
      <c r="P445" t="s">
        <v>1409</v>
      </c>
      <c r="Q445" t="s">
        <v>1410</v>
      </c>
      <c r="R445" t="s">
        <v>1411</v>
      </c>
      <c r="S445" t="s">
        <v>44</v>
      </c>
      <c r="T445" t="str">
        <f t="shared" si="6"/>
        <v>chr3:96261844-96265177</v>
      </c>
      <c r="U445" s="1">
        <f>(W445+X445)/(Y445+Z445)</f>
        <v>0.88274295536865377</v>
      </c>
      <c r="V445" s="1">
        <f>_xlfn.T.TEST(W445:X445, Y445:Z445, 2, 1)</f>
        <v>0.14856518336094546</v>
      </c>
      <c r="W445" s="4">
        <v>71.319999999999993</v>
      </c>
      <c r="X445" s="4">
        <v>72.47</v>
      </c>
      <c r="Y445" s="3">
        <v>78.599999999999994</v>
      </c>
      <c r="Z445" s="3">
        <v>84.29</v>
      </c>
      <c r="AA445" s="2">
        <v>20.5</v>
      </c>
      <c r="AB445">
        <v>70.73</v>
      </c>
      <c r="AC445" t="s">
        <v>1412</v>
      </c>
      <c r="AD445" t="s">
        <v>1413</v>
      </c>
      <c r="AE445" t="s">
        <v>47</v>
      </c>
      <c r="AF445" t="s">
        <v>1414</v>
      </c>
      <c r="AG445" t="s">
        <v>1415</v>
      </c>
      <c r="AH445" t="s">
        <v>47</v>
      </c>
      <c r="AI445" t="s">
        <v>1416</v>
      </c>
      <c r="AJ445" t="s">
        <v>1417</v>
      </c>
    </row>
    <row r="446" spans="1:36" x14ac:dyDescent="0.25">
      <c r="A446" t="s">
        <v>5289</v>
      </c>
      <c r="B446" t="s">
        <v>53</v>
      </c>
      <c r="C446">
        <v>45587197</v>
      </c>
      <c r="D446">
        <v>45588298</v>
      </c>
      <c r="E446" t="s">
        <v>35</v>
      </c>
      <c r="F446">
        <v>6.3875000000000002</v>
      </c>
      <c r="G446" t="s">
        <v>3360</v>
      </c>
      <c r="H446" t="s">
        <v>174</v>
      </c>
      <c r="I446" t="s">
        <v>174</v>
      </c>
      <c r="J446">
        <v>-84465</v>
      </c>
      <c r="K446" t="s">
        <v>5290</v>
      </c>
      <c r="L446">
        <v>12832</v>
      </c>
      <c r="M446" t="s">
        <v>5291</v>
      </c>
      <c r="N446" t="s">
        <v>5290</v>
      </c>
      <c r="O446" t="s">
        <v>5292</v>
      </c>
      <c r="P446" t="s">
        <v>5293</v>
      </c>
      <c r="Q446" t="s">
        <v>5294</v>
      </c>
      <c r="R446" t="s">
        <v>5295</v>
      </c>
      <c r="S446" t="s">
        <v>44</v>
      </c>
      <c r="T446" t="str">
        <f t="shared" si="6"/>
        <v>chr1:45587197-45588298</v>
      </c>
      <c r="U446" s="1">
        <f>(W446+X446)/(Y446+Z446)</f>
        <v>0.87440381558028613</v>
      </c>
      <c r="V446" s="1">
        <f>_xlfn.T.TEST(W446:X446, Y446:Z446, 2, 1)</f>
        <v>0.32042919436977335</v>
      </c>
      <c r="W446" s="4">
        <v>11.22</v>
      </c>
      <c r="X446" s="4">
        <v>10.78</v>
      </c>
      <c r="Y446" s="3">
        <v>11.93</v>
      </c>
      <c r="Z446" s="3">
        <v>13.23</v>
      </c>
      <c r="AA446" s="2">
        <v>8.7200000000000006</v>
      </c>
      <c r="AB446">
        <v>12.86</v>
      </c>
      <c r="AC446" t="s">
        <v>47</v>
      </c>
      <c r="AD446" t="s">
        <v>5296</v>
      </c>
      <c r="AE446" t="s">
        <v>47</v>
      </c>
      <c r="AF446" t="s">
        <v>5297</v>
      </c>
      <c r="AG446" t="s">
        <v>5298</v>
      </c>
      <c r="AH446" t="s">
        <v>47</v>
      </c>
      <c r="AI446" t="s">
        <v>5299</v>
      </c>
      <c r="AJ446" t="s">
        <v>47</v>
      </c>
    </row>
    <row r="447" spans="1:36" x14ac:dyDescent="0.25">
      <c r="A447" t="s">
        <v>2860</v>
      </c>
      <c r="B447" t="s">
        <v>84</v>
      </c>
      <c r="C447">
        <v>67145958</v>
      </c>
      <c r="D447">
        <v>67147607</v>
      </c>
      <c r="E447" t="s">
        <v>35</v>
      </c>
      <c r="F447">
        <v>18.806000000000001</v>
      </c>
      <c r="G447" t="s">
        <v>1392</v>
      </c>
      <c r="H447" t="s">
        <v>2861</v>
      </c>
      <c r="I447" t="s">
        <v>2861</v>
      </c>
      <c r="J447">
        <v>30100</v>
      </c>
      <c r="K447" t="s">
        <v>2862</v>
      </c>
      <c r="L447">
        <v>20442</v>
      </c>
      <c r="M447" t="s">
        <v>2863</v>
      </c>
      <c r="N447" t="s">
        <v>2862</v>
      </c>
      <c r="O447" t="s">
        <v>2864</v>
      </c>
      <c r="P447" t="s">
        <v>2865</v>
      </c>
      <c r="Q447" t="s">
        <v>2866</v>
      </c>
      <c r="R447" t="s">
        <v>2867</v>
      </c>
      <c r="S447" t="s">
        <v>44</v>
      </c>
      <c r="T447" t="str">
        <f t="shared" si="6"/>
        <v>chr15:67145958-67147607</v>
      </c>
      <c r="U447" s="1">
        <f>(W447+X447)/(Y447+Z447)</f>
        <v>0.87405183312262957</v>
      </c>
      <c r="V447" s="1">
        <f>_xlfn.T.TEST(W447:X447, Y447:Z447, 2, 1)</f>
        <v>0.67150556713231146</v>
      </c>
      <c r="W447" s="4">
        <v>30.41</v>
      </c>
      <c r="X447" s="4">
        <v>24.9</v>
      </c>
      <c r="Y447" s="3">
        <v>27.37</v>
      </c>
      <c r="Z447" s="3">
        <v>35.909999999999997</v>
      </c>
      <c r="AA447" s="2">
        <v>13.95</v>
      </c>
      <c r="AB447">
        <v>33.44</v>
      </c>
      <c r="AC447" t="s">
        <v>2868</v>
      </c>
      <c r="AD447" t="s">
        <v>2869</v>
      </c>
      <c r="AE447" t="s">
        <v>47</v>
      </c>
      <c r="AF447" t="s">
        <v>47</v>
      </c>
      <c r="AG447" t="s">
        <v>2870</v>
      </c>
      <c r="AH447" t="s">
        <v>47</v>
      </c>
      <c r="AI447" t="s">
        <v>2871</v>
      </c>
      <c r="AJ447" t="s">
        <v>2872</v>
      </c>
    </row>
    <row r="448" spans="1:36" x14ac:dyDescent="0.25">
      <c r="A448" t="s">
        <v>5663</v>
      </c>
      <c r="B448" t="s">
        <v>157</v>
      </c>
      <c r="C448">
        <v>136941373</v>
      </c>
      <c r="D448">
        <v>136942038</v>
      </c>
      <c r="E448" t="s">
        <v>35</v>
      </c>
      <c r="F448">
        <v>5.59</v>
      </c>
      <c r="G448" t="s">
        <v>3125</v>
      </c>
      <c r="H448" t="s">
        <v>174</v>
      </c>
      <c r="I448" t="s">
        <v>174</v>
      </c>
      <c r="J448">
        <v>271639</v>
      </c>
      <c r="K448" t="s">
        <v>5664</v>
      </c>
      <c r="L448">
        <v>19055</v>
      </c>
      <c r="M448" t="s">
        <v>5665</v>
      </c>
      <c r="N448" t="s">
        <v>5666</v>
      </c>
      <c r="O448" t="s">
        <v>5667</v>
      </c>
      <c r="P448" t="s">
        <v>5668</v>
      </c>
      <c r="Q448" t="s">
        <v>5669</v>
      </c>
      <c r="R448" t="s">
        <v>5670</v>
      </c>
      <c r="S448" t="s">
        <v>44</v>
      </c>
      <c r="T448" t="str">
        <f t="shared" si="6"/>
        <v>chr3:136941373-136942038</v>
      </c>
      <c r="U448" s="1">
        <f>(W448+X448)/(Y448+Z448)</f>
        <v>0.87325905292479111</v>
      </c>
      <c r="V448" s="1">
        <f>_xlfn.T.TEST(W448:X448, Y448:Z448, 2, 1)</f>
        <v>0.89154840408691172</v>
      </c>
      <c r="W448" s="4">
        <v>1.81</v>
      </c>
      <c r="X448" s="4">
        <v>4.46</v>
      </c>
      <c r="Y448" s="3">
        <v>4.91</v>
      </c>
      <c r="Z448" s="3">
        <v>2.27</v>
      </c>
      <c r="AA448" s="2">
        <v>6.54</v>
      </c>
      <c r="AB448">
        <v>5.14</v>
      </c>
      <c r="AC448" t="s">
        <v>47</v>
      </c>
      <c r="AD448" t="s">
        <v>47</v>
      </c>
      <c r="AE448" t="s">
        <v>47</v>
      </c>
      <c r="AF448" t="s">
        <v>47</v>
      </c>
      <c r="AG448" t="s">
        <v>47</v>
      </c>
      <c r="AH448" t="s">
        <v>47</v>
      </c>
      <c r="AI448" t="s">
        <v>5671</v>
      </c>
      <c r="AJ448" t="s">
        <v>5672</v>
      </c>
    </row>
    <row r="449" spans="1:36" x14ac:dyDescent="0.25">
      <c r="A449" t="s">
        <v>4606</v>
      </c>
      <c r="B449" t="s">
        <v>532</v>
      </c>
      <c r="C449">
        <v>121451165</v>
      </c>
      <c r="D449">
        <v>121451890</v>
      </c>
      <c r="E449" t="s">
        <v>35</v>
      </c>
      <c r="F449">
        <v>7.51</v>
      </c>
      <c r="G449" t="s">
        <v>3625</v>
      </c>
      <c r="H449" t="s">
        <v>174</v>
      </c>
      <c r="I449" t="s">
        <v>174</v>
      </c>
      <c r="J449">
        <v>90427</v>
      </c>
      <c r="K449" t="s">
        <v>4607</v>
      </c>
      <c r="L449">
        <v>76405</v>
      </c>
      <c r="M449" t="s">
        <v>4608</v>
      </c>
      <c r="N449" t="s">
        <v>4609</v>
      </c>
      <c r="O449" t="s">
        <v>4610</v>
      </c>
      <c r="P449" t="s">
        <v>4611</v>
      </c>
      <c r="Q449" t="s">
        <v>4612</v>
      </c>
      <c r="R449" t="s">
        <v>4613</v>
      </c>
      <c r="S449" t="s">
        <v>44</v>
      </c>
      <c r="T449" t="str">
        <f t="shared" si="6"/>
        <v>chr8:121451165-121451890</v>
      </c>
      <c r="U449" s="1">
        <f>(W449+X449)/(Y449+Z449)</f>
        <v>0.87138863000931954</v>
      </c>
      <c r="V449" s="1">
        <f>_xlfn.T.TEST(W449:X449, Y449:Z449, 2, 1)</f>
        <v>0.12743922592074303</v>
      </c>
      <c r="W449" s="4">
        <v>9.7799999999999994</v>
      </c>
      <c r="X449" s="4">
        <v>8.92</v>
      </c>
      <c r="Y449" s="3">
        <v>10.88</v>
      </c>
      <c r="Z449" s="3">
        <v>10.58</v>
      </c>
      <c r="AA449" s="2">
        <v>6.98</v>
      </c>
      <c r="AB449">
        <v>9.43</v>
      </c>
      <c r="AC449" t="s">
        <v>4614</v>
      </c>
      <c r="AD449" t="s">
        <v>47</v>
      </c>
      <c r="AE449" t="s">
        <v>47</v>
      </c>
      <c r="AF449" t="s">
        <v>47</v>
      </c>
      <c r="AG449" t="s">
        <v>47</v>
      </c>
      <c r="AH449" t="s">
        <v>47</v>
      </c>
      <c r="AI449" t="s">
        <v>4615</v>
      </c>
      <c r="AJ449" t="s">
        <v>4616</v>
      </c>
    </row>
    <row r="450" spans="1:36" x14ac:dyDescent="0.25">
      <c r="A450" t="s">
        <v>2932</v>
      </c>
      <c r="B450" t="s">
        <v>84</v>
      </c>
      <c r="C450">
        <v>101380555</v>
      </c>
      <c r="D450">
        <v>101382382</v>
      </c>
      <c r="E450" t="s">
        <v>35</v>
      </c>
      <c r="F450">
        <v>17.922001000000002</v>
      </c>
      <c r="G450" t="s">
        <v>1282</v>
      </c>
      <c r="H450" t="s">
        <v>174</v>
      </c>
      <c r="I450" t="s">
        <v>174</v>
      </c>
      <c r="J450">
        <v>-11306</v>
      </c>
      <c r="K450" t="s">
        <v>2933</v>
      </c>
      <c r="L450">
        <v>74127</v>
      </c>
      <c r="M450" t="s">
        <v>2934</v>
      </c>
      <c r="N450" t="s">
        <v>2933</v>
      </c>
      <c r="O450" t="s">
        <v>2935</v>
      </c>
      <c r="P450" t="s">
        <v>2936</v>
      </c>
      <c r="Q450" t="s">
        <v>2937</v>
      </c>
      <c r="R450" t="s">
        <v>2938</v>
      </c>
      <c r="S450" t="s">
        <v>44</v>
      </c>
      <c r="T450" t="str">
        <f t="shared" si="6"/>
        <v>chr15:101380555-101382382</v>
      </c>
      <c r="U450" s="1">
        <f>(W450+X450)/(Y450+Z450)</f>
        <v>0.87035560516664001</v>
      </c>
      <c r="V450" s="1">
        <f>_xlfn.T.TEST(W450:X450, Y450:Z450, 2, 1)</f>
        <v>0.51676933596208019</v>
      </c>
      <c r="W450" s="4">
        <v>30.05</v>
      </c>
      <c r="X450" s="4">
        <v>24.53</v>
      </c>
      <c r="Y450" s="3">
        <v>29.83</v>
      </c>
      <c r="Z450" s="3">
        <v>32.880000000000003</v>
      </c>
      <c r="AA450" s="2">
        <v>14.83</v>
      </c>
      <c r="AB450">
        <v>28.29</v>
      </c>
      <c r="AC450" t="s">
        <v>2939</v>
      </c>
      <c r="AD450" t="s">
        <v>2940</v>
      </c>
      <c r="AE450" t="s">
        <v>47</v>
      </c>
      <c r="AF450" t="s">
        <v>2941</v>
      </c>
      <c r="AG450" t="s">
        <v>2942</v>
      </c>
      <c r="AH450" t="s">
        <v>47</v>
      </c>
      <c r="AI450" t="s">
        <v>2943</v>
      </c>
      <c r="AJ450" t="s">
        <v>47</v>
      </c>
    </row>
    <row r="451" spans="1:36" x14ac:dyDescent="0.25">
      <c r="A451" t="s">
        <v>4881</v>
      </c>
      <c r="B451" t="s">
        <v>84</v>
      </c>
      <c r="C451">
        <v>74586358</v>
      </c>
      <c r="D451">
        <v>74587472</v>
      </c>
      <c r="E451" t="s">
        <v>35</v>
      </c>
      <c r="F451">
        <v>7.0033339999999997</v>
      </c>
      <c r="G451" t="s">
        <v>4827</v>
      </c>
      <c r="H451" t="s">
        <v>4882</v>
      </c>
      <c r="I451" t="s">
        <v>4882</v>
      </c>
      <c r="J451">
        <v>49403</v>
      </c>
      <c r="K451" t="s">
        <v>2254</v>
      </c>
      <c r="L451">
        <v>69439</v>
      </c>
      <c r="M451" t="s">
        <v>2255</v>
      </c>
      <c r="N451" t="s">
        <v>2254</v>
      </c>
      <c r="O451" t="s">
        <v>2256</v>
      </c>
      <c r="P451" t="s">
        <v>2257</v>
      </c>
      <c r="Q451" t="s">
        <v>2258</v>
      </c>
      <c r="R451" t="s">
        <v>2259</v>
      </c>
      <c r="S451" t="s">
        <v>44</v>
      </c>
      <c r="T451" t="str">
        <f t="shared" ref="T451:T490" si="7">CONCATENATE(B451,":",C451,"-",D451)</f>
        <v>chr15:74586358-74587472</v>
      </c>
      <c r="U451" s="1">
        <f>(W451+X451)/(Y451+Z451)</f>
        <v>0.86947368421052629</v>
      </c>
      <c r="V451" s="1">
        <f>_xlfn.T.TEST(W451:X451, Y451:Z451, 2, 1)</f>
        <v>0.20790819861221957</v>
      </c>
      <c r="W451" s="4">
        <v>7.6</v>
      </c>
      <c r="X451" s="4">
        <v>8.92</v>
      </c>
      <c r="Y451" s="3">
        <v>8.42</v>
      </c>
      <c r="Z451" s="3">
        <v>10.58</v>
      </c>
      <c r="AA451" s="2">
        <v>10.47</v>
      </c>
      <c r="AB451">
        <v>12</v>
      </c>
      <c r="AC451" t="s">
        <v>47</v>
      </c>
      <c r="AD451" t="s">
        <v>47</v>
      </c>
      <c r="AE451" t="s">
        <v>47</v>
      </c>
      <c r="AF451" t="s">
        <v>4883</v>
      </c>
      <c r="AG451" t="s">
        <v>47</v>
      </c>
      <c r="AH451" t="s">
        <v>47</v>
      </c>
      <c r="AI451" t="s">
        <v>4884</v>
      </c>
      <c r="AJ451" t="s">
        <v>4885</v>
      </c>
    </row>
    <row r="452" spans="1:36" x14ac:dyDescent="0.25">
      <c r="A452" t="s">
        <v>1532</v>
      </c>
      <c r="B452" t="s">
        <v>53</v>
      </c>
      <c r="C452">
        <v>157505689</v>
      </c>
      <c r="D452">
        <v>157508505</v>
      </c>
      <c r="E452" t="s">
        <v>35</v>
      </c>
      <c r="F452">
        <v>44.485000999999997</v>
      </c>
      <c r="G452" t="s">
        <v>36</v>
      </c>
      <c r="H452" t="s">
        <v>1533</v>
      </c>
      <c r="I452" t="s">
        <v>1534</v>
      </c>
      <c r="J452">
        <v>301</v>
      </c>
      <c r="K452" t="s">
        <v>1535</v>
      </c>
      <c r="L452">
        <v>89867</v>
      </c>
      <c r="M452" t="s">
        <v>1536</v>
      </c>
      <c r="N452" t="s">
        <v>1537</v>
      </c>
      <c r="O452" t="s">
        <v>1538</v>
      </c>
      <c r="P452" t="s">
        <v>1539</v>
      </c>
      <c r="Q452" t="s">
        <v>1540</v>
      </c>
      <c r="R452" t="s">
        <v>1541</v>
      </c>
      <c r="S452" t="s">
        <v>44</v>
      </c>
      <c r="T452" t="str">
        <f t="shared" si="7"/>
        <v>chr1:157505689-157508505</v>
      </c>
      <c r="U452" s="1">
        <f>(W452+X452)/(Y452+Z452)</f>
        <v>0.86846147627132342</v>
      </c>
      <c r="V452" s="1">
        <f>_xlfn.T.TEST(W452:X452, Y452:Z452, 2, 1)</f>
        <v>0.42169907959488595</v>
      </c>
      <c r="W452" s="4">
        <v>55.76</v>
      </c>
      <c r="X452" s="4">
        <v>51.66</v>
      </c>
      <c r="Y452" s="3">
        <v>57.55</v>
      </c>
      <c r="Z452" s="3">
        <v>66.14</v>
      </c>
      <c r="AA452" s="2">
        <v>16.57</v>
      </c>
      <c r="AB452">
        <v>77.59</v>
      </c>
      <c r="AC452" t="s">
        <v>1542</v>
      </c>
      <c r="AD452" t="s">
        <v>1543</v>
      </c>
      <c r="AE452" t="s">
        <v>47</v>
      </c>
      <c r="AF452" t="s">
        <v>1544</v>
      </c>
      <c r="AG452" t="s">
        <v>1545</v>
      </c>
      <c r="AH452" t="s">
        <v>47</v>
      </c>
      <c r="AI452" t="s">
        <v>1546</v>
      </c>
      <c r="AJ452" t="s">
        <v>1547</v>
      </c>
    </row>
    <row r="453" spans="1:36" x14ac:dyDescent="0.25">
      <c r="A453" t="s">
        <v>4979</v>
      </c>
      <c r="B453" t="s">
        <v>99</v>
      </c>
      <c r="C453">
        <v>72280318</v>
      </c>
      <c r="D453">
        <v>72280861</v>
      </c>
      <c r="E453" t="s">
        <v>35</v>
      </c>
      <c r="F453">
        <v>6.835</v>
      </c>
      <c r="G453" t="s">
        <v>4162</v>
      </c>
      <c r="H453" t="s">
        <v>174</v>
      </c>
      <c r="I453" t="s">
        <v>4980</v>
      </c>
      <c r="J453">
        <v>79345</v>
      </c>
      <c r="K453" t="s">
        <v>4981</v>
      </c>
      <c r="L453">
        <v>68285</v>
      </c>
      <c r="M453" t="s">
        <v>4982</v>
      </c>
      <c r="N453" t="s">
        <v>4981</v>
      </c>
      <c r="O453" t="s">
        <v>47</v>
      </c>
      <c r="P453" t="s">
        <v>4983</v>
      </c>
      <c r="Q453" t="s">
        <v>4984</v>
      </c>
      <c r="R453" t="s">
        <v>4985</v>
      </c>
      <c r="S453" t="s">
        <v>120</v>
      </c>
      <c r="T453" t="str">
        <f t="shared" si="7"/>
        <v>chr4:72280318-72280861</v>
      </c>
      <c r="U453" s="1">
        <f>(W453+X453)/(Y453+Z453)</f>
        <v>0.8666666666666667</v>
      </c>
      <c r="V453" s="1">
        <f>_xlfn.T.TEST(W453:X453, Y453:Z453, 2, 1)</f>
        <v>0.81878794523084031</v>
      </c>
      <c r="W453" s="4">
        <v>5.07</v>
      </c>
      <c r="X453" s="4">
        <v>5.2</v>
      </c>
      <c r="Y453" s="3">
        <v>3.16</v>
      </c>
      <c r="Z453" s="3">
        <v>8.69</v>
      </c>
      <c r="AA453" s="2">
        <v>6.11</v>
      </c>
      <c r="AB453">
        <v>2.14</v>
      </c>
      <c r="AC453" t="s">
        <v>47</v>
      </c>
      <c r="AD453" t="s">
        <v>47</v>
      </c>
      <c r="AE453" t="s">
        <v>47</v>
      </c>
      <c r="AF453" t="s">
        <v>47</v>
      </c>
      <c r="AG453" t="s">
        <v>4986</v>
      </c>
      <c r="AH453" t="s">
        <v>47</v>
      </c>
      <c r="AI453" t="s">
        <v>4987</v>
      </c>
      <c r="AJ453" t="s">
        <v>47</v>
      </c>
    </row>
    <row r="454" spans="1:36" x14ac:dyDescent="0.25">
      <c r="A454" t="s">
        <v>5673</v>
      </c>
      <c r="B454" t="s">
        <v>173</v>
      </c>
      <c r="C454">
        <v>117896471</v>
      </c>
      <c r="D454">
        <v>117897212</v>
      </c>
      <c r="E454" t="s">
        <v>35</v>
      </c>
      <c r="F454">
        <v>5.59</v>
      </c>
      <c r="G454" t="s">
        <v>3125</v>
      </c>
      <c r="H454" t="s">
        <v>174</v>
      </c>
      <c r="I454" t="s">
        <v>174</v>
      </c>
      <c r="J454">
        <v>-23315</v>
      </c>
      <c r="K454" t="s">
        <v>5674</v>
      </c>
      <c r="L454">
        <v>71776</v>
      </c>
      <c r="M454" t="s">
        <v>5675</v>
      </c>
      <c r="N454" t="s">
        <v>5674</v>
      </c>
      <c r="O454" t="s">
        <v>5676</v>
      </c>
      <c r="P454" t="s">
        <v>5677</v>
      </c>
      <c r="Q454" t="s">
        <v>5678</v>
      </c>
      <c r="R454" t="s">
        <v>5679</v>
      </c>
      <c r="S454" t="s">
        <v>44</v>
      </c>
      <c r="T454" t="str">
        <f t="shared" si="7"/>
        <v>chr11:117896471-117897212</v>
      </c>
      <c r="U454" s="1">
        <f>(W454+X454)/(Y454+Z454)</f>
        <v>0.86596583442838371</v>
      </c>
      <c r="V454" s="1">
        <f>_xlfn.T.TEST(W454:X454, Y454:Z454, 2, 1)</f>
        <v>9.905474396830978E-2</v>
      </c>
      <c r="W454" s="4">
        <v>3.62</v>
      </c>
      <c r="X454" s="4">
        <v>2.97</v>
      </c>
      <c r="Y454" s="3">
        <v>4.21</v>
      </c>
      <c r="Z454" s="3">
        <v>3.4</v>
      </c>
      <c r="AA454" s="2">
        <v>6.11</v>
      </c>
      <c r="AB454">
        <v>5.57</v>
      </c>
      <c r="AC454" t="s">
        <v>47</v>
      </c>
      <c r="AD454" t="s">
        <v>47</v>
      </c>
      <c r="AE454" t="s">
        <v>47</v>
      </c>
      <c r="AF454" t="s">
        <v>47</v>
      </c>
      <c r="AG454" t="s">
        <v>47</v>
      </c>
      <c r="AH454" t="s">
        <v>47</v>
      </c>
      <c r="AI454" t="s">
        <v>5680</v>
      </c>
      <c r="AJ454" t="s">
        <v>5681</v>
      </c>
    </row>
    <row r="455" spans="1:36" x14ac:dyDescent="0.25">
      <c r="A455" t="s">
        <v>4208</v>
      </c>
      <c r="B455" t="s">
        <v>99</v>
      </c>
      <c r="C455">
        <v>86106685</v>
      </c>
      <c r="D455">
        <v>86107677</v>
      </c>
      <c r="E455" t="s">
        <v>35</v>
      </c>
      <c r="F455">
        <v>8.48</v>
      </c>
      <c r="G455" t="s">
        <v>2899</v>
      </c>
      <c r="H455" t="s">
        <v>4209</v>
      </c>
      <c r="I455" t="s">
        <v>4209</v>
      </c>
      <c r="J455">
        <v>53206</v>
      </c>
      <c r="K455" t="s">
        <v>2912</v>
      </c>
      <c r="L455">
        <v>77739</v>
      </c>
      <c r="M455" t="s">
        <v>2913</v>
      </c>
      <c r="N455" t="s">
        <v>2914</v>
      </c>
      <c r="O455" t="s">
        <v>2915</v>
      </c>
      <c r="P455" t="s">
        <v>2916</v>
      </c>
      <c r="Q455" t="s">
        <v>2917</v>
      </c>
      <c r="R455" t="s">
        <v>2918</v>
      </c>
      <c r="S455" t="s">
        <v>44</v>
      </c>
      <c r="T455" t="str">
        <f t="shared" si="7"/>
        <v>chr4:86106685-86107677</v>
      </c>
      <c r="U455" s="1">
        <f>(W455+X455)/(Y455+Z455)</f>
        <v>0.86126126126126135</v>
      </c>
      <c r="V455" s="1">
        <f>_xlfn.T.TEST(W455:X455, Y455:Z455, 2, 1)</f>
        <v>0.72688248499529029</v>
      </c>
      <c r="W455" s="4">
        <v>5.79</v>
      </c>
      <c r="X455" s="4">
        <v>8.5500000000000007</v>
      </c>
      <c r="Y455" s="3">
        <v>9.4700000000000006</v>
      </c>
      <c r="Z455" s="3">
        <v>7.18</v>
      </c>
      <c r="AA455" s="2">
        <v>11.77</v>
      </c>
      <c r="AB455">
        <v>6.86</v>
      </c>
      <c r="AC455" t="s">
        <v>47</v>
      </c>
      <c r="AD455" t="s">
        <v>47</v>
      </c>
      <c r="AE455" t="s">
        <v>47</v>
      </c>
      <c r="AF455" t="s">
        <v>4210</v>
      </c>
      <c r="AG455" t="s">
        <v>47</v>
      </c>
      <c r="AH455" t="s">
        <v>47</v>
      </c>
      <c r="AI455" t="s">
        <v>4211</v>
      </c>
      <c r="AJ455" t="s">
        <v>47</v>
      </c>
    </row>
    <row r="456" spans="1:36" x14ac:dyDescent="0.25">
      <c r="A456" t="s">
        <v>5102</v>
      </c>
      <c r="B456" t="s">
        <v>173</v>
      </c>
      <c r="C456">
        <v>101726846</v>
      </c>
      <c r="D456">
        <v>101727347</v>
      </c>
      <c r="E456" t="s">
        <v>35</v>
      </c>
      <c r="F456">
        <v>6.67</v>
      </c>
      <c r="G456" t="s">
        <v>4162</v>
      </c>
      <c r="H456" t="s">
        <v>174</v>
      </c>
      <c r="I456" t="s">
        <v>174</v>
      </c>
      <c r="J456">
        <v>-5860</v>
      </c>
      <c r="K456" t="s">
        <v>5103</v>
      </c>
      <c r="L456">
        <v>217207</v>
      </c>
      <c r="M456" t="s">
        <v>5104</v>
      </c>
      <c r="N456" t="s">
        <v>5103</v>
      </c>
      <c r="O456" t="s">
        <v>5105</v>
      </c>
      <c r="P456" t="s">
        <v>5106</v>
      </c>
      <c r="Q456" t="s">
        <v>5107</v>
      </c>
      <c r="R456" t="s">
        <v>5108</v>
      </c>
      <c r="S456" t="s">
        <v>44</v>
      </c>
      <c r="T456" t="str">
        <f t="shared" si="7"/>
        <v>chr11:101726846-101727347</v>
      </c>
      <c r="U456" s="1">
        <f>(W456+X456)/(Y456+Z456)</f>
        <v>0.85257032007759481</v>
      </c>
      <c r="V456" s="1">
        <f>_xlfn.T.TEST(W456:X456, Y456:Z456, 2, 1)</f>
        <v>0.79846575382669682</v>
      </c>
      <c r="W456" s="4">
        <v>5.07</v>
      </c>
      <c r="X456" s="4">
        <v>3.72</v>
      </c>
      <c r="Y456" s="3">
        <v>3.51</v>
      </c>
      <c r="Z456" s="3">
        <v>6.8</v>
      </c>
      <c r="AA456" s="2">
        <v>6.54</v>
      </c>
      <c r="AB456">
        <v>4.72</v>
      </c>
      <c r="AC456" t="s">
        <v>47</v>
      </c>
      <c r="AD456" t="s">
        <v>47</v>
      </c>
      <c r="AE456" t="s">
        <v>47</v>
      </c>
      <c r="AF456" t="s">
        <v>47</v>
      </c>
      <c r="AG456" t="s">
        <v>5109</v>
      </c>
      <c r="AH456" t="s">
        <v>47</v>
      </c>
      <c r="AI456" t="s">
        <v>5110</v>
      </c>
      <c r="AJ456" t="s">
        <v>47</v>
      </c>
    </row>
    <row r="457" spans="1:36" x14ac:dyDescent="0.25">
      <c r="A457" t="s">
        <v>5248</v>
      </c>
      <c r="B457" t="s">
        <v>173</v>
      </c>
      <c r="C457">
        <v>95211631</v>
      </c>
      <c r="D457">
        <v>95212280</v>
      </c>
      <c r="E457" t="s">
        <v>35</v>
      </c>
      <c r="F457">
        <v>6.43</v>
      </c>
      <c r="G457" t="s">
        <v>3125</v>
      </c>
      <c r="H457" t="s">
        <v>174</v>
      </c>
      <c r="I457" t="s">
        <v>174</v>
      </c>
      <c r="J457">
        <v>-49574</v>
      </c>
      <c r="K457" t="s">
        <v>5249</v>
      </c>
      <c r="L457">
        <v>93670</v>
      </c>
      <c r="M457" t="s">
        <v>5250</v>
      </c>
      <c r="N457" t="s">
        <v>5249</v>
      </c>
      <c r="O457" t="s">
        <v>5251</v>
      </c>
      <c r="P457" t="s">
        <v>5252</v>
      </c>
      <c r="Q457" t="s">
        <v>5253</v>
      </c>
      <c r="R457" t="s">
        <v>5254</v>
      </c>
      <c r="S457" t="s">
        <v>44</v>
      </c>
      <c r="T457" t="str">
        <f t="shared" si="7"/>
        <v>chr11:95211631-95212280</v>
      </c>
      <c r="U457" s="1">
        <f>(W457+X457)/(Y457+Z457)</f>
        <v>0.85174418604651159</v>
      </c>
      <c r="V457" s="1">
        <f>_xlfn.T.TEST(W457:X457, Y457:Z457, 2, 1)</f>
        <v>0.11119977557157072</v>
      </c>
      <c r="W457" s="4">
        <v>3.26</v>
      </c>
      <c r="X457" s="4">
        <v>2.6</v>
      </c>
      <c r="Y457" s="3">
        <v>3.86</v>
      </c>
      <c r="Z457" s="3">
        <v>3.02</v>
      </c>
      <c r="AA457" s="2">
        <v>6.98</v>
      </c>
      <c r="AB457">
        <v>9.86</v>
      </c>
      <c r="AC457" t="s">
        <v>47</v>
      </c>
      <c r="AD457" t="s">
        <v>47</v>
      </c>
      <c r="AE457" t="s">
        <v>47</v>
      </c>
      <c r="AF457" t="s">
        <v>47</v>
      </c>
      <c r="AG457" t="s">
        <v>47</v>
      </c>
      <c r="AH457" t="s">
        <v>47</v>
      </c>
      <c r="AI457" t="s">
        <v>5255</v>
      </c>
      <c r="AJ457" t="s">
        <v>5256</v>
      </c>
    </row>
    <row r="458" spans="1:36" x14ac:dyDescent="0.25">
      <c r="A458" t="s">
        <v>5209</v>
      </c>
      <c r="B458" t="s">
        <v>689</v>
      </c>
      <c r="C458">
        <v>17611220</v>
      </c>
      <c r="D458">
        <v>17611957</v>
      </c>
      <c r="E458" t="s">
        <v>35</v>
      </c>
      <c r="F458">
        <v>6.5366669999999996</v>
      </c>
      <c r="G458" t="s">
        <v>3741</v>
      </c>
      <c r="H458" t="s">
        <v>174</v>
      </c>
      <c r="I458" t="s">
        <v>174</v>
      </c>
      <c r="J458">
        <v>-25422</v>
      </c>
      <c r="K458" t="s">
        <v>5210</v>
      </c>
      <c r="L458">
        <v>12343</v>
      </c>
      <c r="M458" t="s">
        <v>5211</v>
      </c>
      <c r="N458" t="s">
        <v>5210</v>
      </c>
      <c r="O458" t="s">
        <v>5212</v>
      </c>
      <c r="P458" t="s">
        <v>5213</v>
      </c>
      <c r="Q458" t="s">
        <v>5214</v>
      </c>
      <c r="R458" t="s">
        <v>5215</v>
      </c>
      <c r="S458" t="s">
        <v>44</v>
      </c>
      <c r="T458" t="str">
        <f t="shared" si="7"/>
        <v>chr6:17611220-17611957</v>
      </c>
      <c r="U458" s="1">
        <f>(W458+X458)/(Y458+Z458)</f>
        <v>0.85101449275362318</v>
      </c>
      <c r="V458" s="1">
        <f>_xlfn.T.TEST(W458:X458, Y458:Z458, 2, 1)</f>
        <v>0.54799882392945143</v>
      </c>
      <c r="W458" s="4">
        <v>6.88</v>
      </c>
      <c r="X458" s="4">
        <v>7.8</v>
      </c>
      <c r="Y458" s="3">
        <v>6.67</v>
      </c>
      <c r="Z458" s="3">
        <v>10.58</v>
      </c>
      <c r="AA458" s="2">
        <v>6.98</v>
      </c>
      <c r="AB458">
        <v>6.86</v>
      </c>
      <c r="AC458" t="s">
        <v>47</v>
      </c>
      <c r="AD458" t="s">
        <v>5216</v>
      </c>
      <c r="AE458" t="s">
        <v>47</v>
      </c>
      <c r="AF458" t="s">
        <v>47</v>
      </c>
      <c r="AG458" t="s">
        <v>5217</v>
      </c>
      <c r="AH458" t="s">
        <v>47</v>
      </c>
      <c r="AI458" t="s">
        <v>5218</v>
      </c>
      <c r="AJ458" t="s">
        <v>47</v>
      </c>
    </row>
    <row r="459" spans="1:36" x14ac:dyDescent="0.25">
      <c r="A459" t="s">
        <v>5365</v>
      </c>
      <c r="B459" t="s">
        <v>53</v>
      </c>
      <c r="C459">
        <v>73506783</v>
      </c>
      <c r="D459">
        <v>73507614</v>
      </c>
      <c r="E459" t="s">
        <v>35</v>
      </c>
      <c r="F459">
        <v>6.3066659999999999</v>
      </c>
      <c r="G459" t="s">
        <v>3741</v>
      </c>
      <c r="H459" t="s">
        <v>174</v>
      </c>
      <c r="I459" t="s">
        <v>174</v>
      </c>
      <c r="J459">
        <v>-99629</v>
      </c>
      <c r="K459" t="s">
        <v>5366</v>
      </c>
      <c r="L459">
        <v>723792</v>
      </c>
      <c r="M459" t="s">
        <v>5367</v>
      </c>
      <c r="N459" t="s">
        <v>5366</v>
      </c>
      <c r="O459" t="s">
        <v>47</v>
      </c>
      <c r="P459" t="s">
        <v>5368</v>
      </c>
      <c r="Q459" t="s">
        <v>90</v>
      </c>
      <c r="R459" t="s">
        <v>5369</v>
      </c>
      <c r="S459" t="s">
        <v>120</v>
      </c>
      <c r="T459" t="str">
        <f t="shared" si="7"/>
        <v>chr1:73506783-73507614</v>
      </c>
      <c r="U459" s="1">
        <f>(W459+X459)/(Y459+Z459)</f>
        <v>0.84820886460230727</v>
      </c>
      <c r="V459" s="1">
        <f>_xlfn.T.TEST(W459:X459, Y459:Z459, 2, 1)</f>
        <v>1.01850472931693E-2</v>
      </c>
      <c r="W459" s="4">
        <v>5.79</v>
      </c>
      <c r="X459" s="4">
        <v>8.18</v>
      </c>
      <c r="Y459" s="3">
        <v>7.02</v>
      </c>
      <c r="Z459" s="3">
        <v>9.4499999999999993</v>
      </c>
      <c r="AA459" s="2">
        <v>8.2899999999999991</v>
      </c>
      <c r="AB459">
        <v>7.72</v>
      </c>
      <c r="AC459" t="s">
        <v>47</v>
      </c>
      <c r="AD459" t="s">
        <v>5370</v>
      </c>
      <c r="AE459" t="s">
        <v>47</v>
      </c>
      <c r="AF459" t="s">
        <v>47</v>
      </c>
      <c r="AG459" t="s">
        <v>5371</v>
      </c>
      <c r="AH459" t="s">
        <v>47</v>
      </c>
      <c r="AI459" t="s">
        <v>5372</v>
      </c>
      <c r="AJ459" t="s">
        <v>47</v>
      </c>
    </row>
    <row r="460" spans="1:36" x14ac:dyDescent="0.25">
      <c r="A460" t="s">
        <v>1366</v>
      </c>
      <c r="B460" t="s">
        <v>173</v>
      </c>
      <c r="C460">
        <v>94957315</v>
      </c>
      <c r="D460">
        <v>94959246</v>
      </c>
      <c r="E460" t="s">
        <v>35</v>
      </c>
      <c r="F460">
        <v>47.918334999999999</v>
      </c>
      <c r="G460" t="s">
        <v>36</v>
      </c>
      <c r="H460" t="s">
        <v>174</v>
      </c>
      <c r="I460" t="s">
        <v>174</v>
      </c>
      <c r="J460">
        <v>-9313</v>
      </c>
      <c r="K460" t="s">
        <v>1367</v>
      </c>
      <c r="L460">
        <v>54388</v>
      </c>
      <c r="M460" t="s">
        <v>1368</v>
      </c>
      <c r="N460" t="s">
        <v>1367</v>
      </c>
      <c r="O460" t="s">
        <v>1369</v>
      </c>
      <c r="P460" t="s">
        <v>1370</v>
      </c>
      <c r="Q460" t="s">
        <v>1371</v>
      </c>
      <c r="R460" t="s">
        <v>1372</v>
      </c>
      <c r="S460" t="s">
        <v>44</v>
      </c>
      <c r="T460" t="str">
        <f t="shared" si="7"/>
        <v>chr11:94957315-94959246</v>
      </c>
      <c r="U460" s="1">
        <f>(W460+X460)/(Y460+Z460)</f>
        <v>0.84013402829486217</v>
      </c>
      <c r="V460" s="1">
        <f>_xlfn.T.TEST(W460:X460, Y460:Z460, 2, 1)</f>
        <v>0.29028582532652891</v>
      </c>
      <c r="W460" s="4">
        <v>61.55</v>
      </c>
      <c r="X460" s="4">
        <v>51.28</v>
      </c>
      <c r="Y460" s="3">
        <v>67.02</v>
      </c>
      <c r="Z460" s="3">
        <v>67.28</v>
      </c>
      <c r="AA460" s="2">
        <v>13.95</v>
      </c>
      <c r="AB460">
        <v>65.16</v>
      </c>
      <c r="AC460" t="s">
        <v>1373</v>
      </c>
      <c r="AD460" t="s">
        <v>1374</v>
      </c>
      <c r="AE460" t="s">
        <v>47</v>
      </c>
      <c r="AF460" t="s">
        <v>1375</v>
      </c>
      <c r="AG460" t="s">
        <v>1376</v>
      </c>
      <c r="AH460" t="s">
        <v>47</v>
      </c>
      <c r="AI460" t="s">
        <v>1377</v>
      </c>
      <c r="AJ460" t="s">
        <v>1378</v>
      </c>
    </row>
    <row r="461" spans="1:36" x14ac:dyDescent="0.25">
      <c r="A461" t="s">
        <v>1856</v>
      </c>
      <c r="B461" t="s">
        <v>188</v>
      </c>
      <c r="C461">
        <v>87301898</v>
      </c>
      <c r="D461">
        <v>87303357</v>
      </c>
      <c r="E461" t="s">
        <v>35</v>
      </c>
      <c r="F461">
        <v>37.463332999999999</v>
      </c>
      <c r="G461" t="s">
        <v>36</v>
      </c>
      <c r="H461" t="s">
        <v>1857</v>
      </c>
      <c r="I461" t="s">
        <v>1857</v>
      </c>
      <c r="J461">
        <v>19741</v>
      </c>
      <c r="K461" t="s">
        <v>1858</v>
      </c>
      <c r="L461">
        <v>225049</v>
      </c>
      <c r="M461" t="s">
        <v>1859</v>
      </c>
      <c r="N461" t="s">
        <v>1858</v>
      </c>
      <c r="O461" t="s">
        <v>1860</v>
      </c>
      <c r="P461" t="s">
        <v>1861</v>
      </c>
      <c r="Q461" t="s">
        <v>1862</v>
      </c>
      <c r="R461" t="s">
        <v>1863</v>
      </c>
      <c r="S461" t="s">
        <v>44</v>
      </c>
      <c r="T461" t="str">
        <f t="shared" si="7"/>
        <v>chr17:87301898-87303357</v>
      </c>
      <c r="U461" s="1">
        <f>(W461+X461)/(Y461+Z461)</f>
        <v>0.8235935023771791</v>
      </c>
      <c r="V461" s="1">
        <f>_xlfn.T.TEST(W461:X461, Y461:Z461, 2, 1)</f>
        <v>0.38259291340725787</v>
      </c>
      <c r="W461" s="4">
        <v>45.62</v>
      </c>
      <c r="X461" s="4">
        <v>37.53</v>
      </c>
      <c r="Y461" s="3">
        <v>48.42</v>
      </c>
      <c r="Z461" s="3">
        <v>52.54</v>
      </c>
      <c r="AA461" s="2">
        <v>13.08</v>
      </c>
      <c r="AB461">
        <v>51.44</v>
      </c>
      <c r="AC461" t="s">
        <v>1864</v>
      </c>
      <c r="AD461" t="s">
        <v>1865</v>
      </c>
      <c r="AE461" t="s">
        <v>47</v>
      </c>
      <c r="AF461" t="s">
        <v>1866</v>
      </c>
      <c r="AG461" t="s">
        <v>1867</v>
      </c>
      <c r="AH461" t="s">
        <v>47</v>
      </c>
      <c r="AI461" t="s">
        <v>1868</v>
      </c>
      <c r="AJ461" t="s">
        <v>1869</v>
      </c>
    </row>
    <row r="462" spans="1:36" x14ac:dyDescent="0.25">
      <c r="A462" t="s">
        <v>4592</v>
      </c>
      <c r="B462" t="s">
        <v>188</v>
      </c>
      <c r="C462">
        <v>23644011</v>
      </c>
      <c r="D462">
        <v>23644519</v>
      </c>
      <c r="E462" t="s">
        <v>35</v>
      </c>
      <c r="F462">
        <v>7.5750000000000002</v>
      </c>
      <c r="G462" t="s">
        <v>4162</v>
      </c>
      <c r="H462" t="s">
        <v>4593</v>
      </c>
      <c r="I462" t="s">
        <v>4593</v>
      </c>
      <c r="J462">
        <v>1004</v>
      </c>
      <c r="K462" t="s">
        <v>4594</v>
      </c>
      <c r="L462">
        <v>240047</v>
      </c>
      <c r="M462" t="s">
        <v>4595</v>
      </c>
      <c r="N462" t="s">
        <v>4594</v>
      </c>
      <c r="O462" t="s">
        <v>4596</v>
      </c>
      <c r="P462" t="s">
        <v>4597</v>
      </c>
      <c r="Q462" t="s">
        <v>4598</v>
      </c>
      <c r="R462" t="s">
        <v>4599</v>
      </c>
      <c r="S462" t="s">
        <v>44</v>
      </c>
      <c r="T462" t="str">
        <f t="shared" si="7"/>
        <v>chr17:23644011-23644519</v>
      </c>
      <c r="U462" s="1">
        <f>(W462+X462)/(Y462+Z462)</f>
        <v>0.81437125748502992</v>
      </c>
      <c r="V462" s="1">
        <f>_xlfn.T.TEST(W462:X462, Y462:Z462, 2, 1)</f>
        <v>0.54616904228427476</v>
      </c>
      <c r="W462" s="4">
        <v>5.43</v>
      </c>
      <c r="X462" s="4">
        <v>4.09</v>
      </c>
      <c r="Y462" s="3">
        <v>5.26</v>
      </c>
      <c r="Z462" s="3">
        <v>6.43</v>
      </c>
      <c r="AA462" s="2">
        <v>8.7200000000000006</v>
      </c>
      <c r="AB462">
        <v>2.14</v>
      </c>
      <c r="AC462" t="s">
        <v>47</v>
      </c>
      <c r="AD462" t="s">
        <v>47</v>
      </c>
      <c r="AE462" t="s">
        <v>47</v>
      </c>
      <c r="AF462" t="s">
        <v>47</v>
      </c>
      <c r="AG462" t="s">
        <v>4600</v>
      </c>
      <c r="AH462" t="s">
        <v>47</v>
      </c>
      <c r="AI462" t="s">
        <v>4601</v>
      </c>
      <c r="AJ462" t="s">
        <v>47</v>
      </c>
    </row>
    <row r="463" spans="1:36" x14ac:dyDescent="0.25">
      <c r="A463" t="s">
        <v>5537</v>
      </c>
      <c r="B463" t="s">
        <v>173</v>
      </c>
      <c r="C463">
        <v>84962549</v>
      </c>
      <c r="D463">
        <v>84963151</v>
      </c>
      <c r="E463" t="s">
        <v>35</v>
      </c>
      <c r="F463">
        <v>6.01</v>
      </c>
      <c r="G463" t="s">
        <v>3125</v>
      </c>
      <c r="H463" t="s">
        <v>5538</v>
      </c>
      <c r="I463" t="s">
        <v>5538</v>
      </c>
      <c r="J463">
        <v>5096</v>
      </c>
      <c r="K463" t="s">
        <v>5539</v>
      </c>
      <c r="L463">
        <v>12351</v>
      </c>
      <c r="M463" t="s">
        <v>5540</v>
      </c>
      <c r="N463" t="s">
        <v>5539</v>
      </c>
      <c r="O463" t="s">
        <v>5541</v>
      </c>
      <c r="P463" t="s">
        <v>5542</v>
      </c>
      <c r="Q463" t="s">
        <v>5543</v>
      </c>
      <c r="R463" t="s">
        <v>5544</v>
      </c>
      <c r="S463" t="s">
        <v>44</v>
      </c>
      <c r="T463" t="str">
        <f t="shared" si="7"/>
        <v>chr11:84962549-84963151</v>
      </c>
      <c r="U463" s="1">
        <f>(W463+X463)/(Y463+Z463)</f>
        <v>0.80087209302325579</v>
      </c>
      <c r="V463" s="1">
        <f>_xlfn.T.TEST(W463:X463, Y463:Z463, 2, 1)</f>
        <v>0.61913298954878859</v>
      </c>
      <c r="W463" s="4">
        <v>2.17</v>
      </c>
      <c r="X463" s="4">
        <v>3.34</v>
      </c>
      <c r="Y463" s="3">
        <v>3.86</v>
      </c>
      <c r="Z463" s="3">
        <v>3.02</v>
      </c>
      <c r="AA463" s="2">
        <v>6.54</v>
      </c>
      <c r="AB463">
        <v>6.86</v>
      </c>
      <c r="AC463" t="s">
        <v>47</v>
      </c>
      <c r="AD463" t="s">
        <v>47</v>
      </c>
      <c r="AE463" t="s">
        <v>47</v>
      </c>
      <c r="AF463" t="s">
        <v>47</v>
      </c>
      <c r="AG463" t="s">
        <v>47</v>
      </c>
      <c r="AH463" t="s">
        <v>47</v>
      </c>
      <c r="AI463" t="s">
        <v>5545</v>
      </c>
      <c r="AJ463" t="s">
        <v>5546</v>
      </c>
    </row>
    <row r="464" spans="1:36" x14ac:dyDescent="0.25">
      <c r="A464" t="s">
        <v>33</v>
      </c>
      <c r="B464" t="s">
        <v>34</v>
      </c>
      <c r="C464">
        <v>18046105</v>
      </c>
      <c r="D464">
        <v>18049376</v>
      </c>
      <c r="E464" t="s">
        <v>35</v>
      </c>
      <c r="F464">
        <v>346.83667000000003</v>
      </c>
      <c r="G464" t="s">
        <v>36</v>
      </c>
      <c r="H464" t="s">
        <v>37</v>
      </c>
      <c r="I464" t="s">
        <v>37</v>
      </c>
      <c r="J464">
        <v>709</v>
      </c>
      <c r="K464" t="s">
        <v>38</v>
      </c>
      <c r="L464">
        <v>72668</v>
      </c>
      <c r="M464" t="s">
        <v>39</v>
      </c>
      <c r="N464" t="s">
        <v>38</v>
      </c>
      <c r="O464" t="s">
        <v>40</v>
      </c>
      <c r="P464" t="s">
        <v>41</v>
      </c>
      <c r="Q464" t="s">
        <v>42</v>
      </c>
      <c r="R464" t="s">
        <v>43</v>
      </c>
      <c r="S464" t="s">
        <v>44</v>
      </c>
      <c r="T464" t="str">
        <f t="shared" si="7"/>
        <v>chr2:18046105-18049376</v>
      </c>
      <c r="U464" s="1">
        <f>(W464+X464)/(Y464+Z464)</f>
        <v>0.79554757712273316</v>
      </c>
      <c r="V464" s="1">
        <f>_xlfn.T.TEST(W464:X464, Y464:Z464, 2, 1)</f>
        <v>4.0780930077476157E-2</v>
      </c>
      <c r="W464" s="4">
        <v>347.93</v>
      </c>
      <c r="X464" s="4">
        <v>347.84</v>
      </c>
      <c r="Y464" s="3">
        <v>431.6</v>
      </c>
      <c r="Z464" s="3">
        <v>442.98</v>
      </c>
      <c r="AA464" s="2">
        <v>47.1</v>
      </c>
      <c r="AB464">
        <v>690.14</v>
      </c>
      <c r="AC464" t="s">
        <v>45</v>
      </c>
      <c r="AD464" t="s">
        <v>46</v>
      </c>
      <c r="AE464" t="s">
        <v>47</v>
      </c>
      <c r="AF464" t="s">
        <v>48</v>
      </c>
      <c r="AG464" t="s">
        <v>49</v>
      </c>
      <c r="AH464" t="s">
        <v>47</v>
      </c>
      <c r="AI464" t="s">
        <v>50</v>
      </c>
      <c r="AJ464" t="s">
        <v>51</v>
      </c>
    </row>
    <row r="465" spans="1:36" x14ac:dyDescent="0.25">
      <c r="A465" t="s">
        <v>4303</v>
      </c>
      <c r="B465" t="s">
        <v>203</v>
      </c>
      <c r="C465">
        <v>142824060</v>
      </c>
      <c r="D465">
        <v>142824887</v>
      </c>
      <c r="E465" t="s">
        <v>35</v>
      </c>
      <c r="F465">
        <v>8.2449999999999992</v>
      </c>
      <c r="G465" t="s">
        <v>3125</v>
      </c>
      <c r="H465" t="s">
        <v>174</v>
      </c>
      <c r="I465" t="s">
        <v>3361</v>
      </c>
      <c r="J465">
        <v>-6811</v>
      </c>
      <c r="K465" t="s">
        <v>4304</v>
      </c>
      <c r="L465">
        <v>231861</v>
      </c>
      <c r="M465" t="s">
        <v>4305</v>
      </c>
      <c r="N465" t="s">
        <v>4306</v>
      </c>
      <c r="O465" t="s">
        <v>4307</v>
      </c>
      <c r="P465" t="s">
        <v>4308</v>
      </c>
      <c r="Q465" t="s">
        <v>4309</v>
      </c>
      <c r="R465" t="s">
        <v>4310</v>
      </c>
      <c r="S465" t="s">
        <v>44</v>
      </c>
      <c r="T465" t="str">
        <f t="shared" si="7"/>
        <v>chr5:142824060-142824887</v>
      </c>
      <c r="U465" s="1">
        <f>(W465+X465)/(Y465+Z465)</f>
        <v>0.78983634797588287</v>
      </c>
      <c r="V465" s="1">
        <f>_xlfn.T.TEST(W465:X465, Y465:Z465, 2, 1)</f>
        <v>0.19697366060419744</v>
      </c>
      <c r="W465" s="4">
        <v>4.71</v>
      </c>
      <c r="X465" s="4">
        <v>4.46</v>
      </c>
      <c r="Y465" s="3">
        <v>6.32</v>
      </c>
      <c r="Z465" s="3">
        <v>5.29</v>
      </c>
      <c r="AA465" s="2">
        <v>10.47</v>
      </c>
      <c r="AB465">
        <v>12.43</v>
      </c>
      <c r="AC465" t="s">
        <v>47</v>
      </c>
      <c r="AD465" t="s">
        <v>47</v>
      </c>
      <c r="AE465" t="s">
        <v>47</v>
      </c>
      <c r="AF465" t="s">
        <v>47</v>
      </c>
      <c r="AG465" t="s">
        <v>47</v>
      </c>
      <c r="AH465" t="s">
        <v>47</v>
      </c>
      <c r="AI465" t="s">
        <v>4311</v>
      </c>
      <c r="AJ465" t="s">
        <v>4312</v>
      </c>
    </row>
    <row r="466" spans="1:36" x14ac:dyDescent="0.25">
      <c r="A466" t="s">
        <v>5373</v>
      </c>
      <c r="B466" t="s">
        <v>99</v>
      </c>
      <c r="C466">
        <v>116179876</v>
      </c>
      <c r="D466">
        <v>116180514</v>
      </c>
      <c r="E466" t="s">
        <v>35</v>
      </c>
      <c r="F466">
        <v>6.2766669999999998</v>
      </c>
      <c r="G466" t="s">
        <v>2457</v>
      </c>
      <c r="H466" t="s">
        <v>174</v>
      </c>
      <c r="I466" t="s">
        <v>174</v>
      </c>
      <c r="J466">
        <v>6823</v>
      </c>
      <c r="K466" t="s">
        <v>5374</v>
      </c>
      <c r="L466">
        <v>67323</v>
      </c>
      <c r="M466" t="s">
        <v>5375</v>
      </c>
      <c r="N466" t="s">
        <v>5374</v>
      </c>
      <c r="O466" t="s">
        <v>5376</v>
      </c>
      <c r="P466" t="s">
        <v>5377</v>
      </c>
      <c r="Q466" t="s">
        <v>5378</v>
      </c>
      <c r="R466" t="s">
        <v>5379</v>
      </c>
      <c r="S466" t="s">
        <v>44</v>
      </c>
      <c r="T466" t="str">
        <f t="shared" si="7"/>
        <v>chr4:116179876-116180514</v>
      </c>
      <c r="U466" s="1">
        <f>(W466+X466)/(Y466+Z466)</f>
        <v>0.77582572030920582</v>
      </c>
      <c r="V466" s="1">
        <f>_xlfn.T.TEST(W466:X466, Y466:Z466, 2, 1)</f>
        <v>0.38300435445388248</v>
      </c>
      <c r="W466" s="4">
        <v>3.98</v>
      </c>
      <c r="X466" s="4">
        <v>7.06</v>
      </c>
      <c r="Y466" s="3">
        <v>6.67</v>
      </c>
      <c r="Z466" s="3">
        <v>7.56</v>
      </c>
      <c r="AA466" s="2">
        <v>6.98</v>
      </c>
      <c r="AB466">
        <v>5.14</v>
      </c>
      <c r="AC466" t="s">
        <v>47</v>
      </c>
      <c r="AD466" t="s">
        <v>47</v>
      </c>
      <c r="AE466" t="s">
        <v>47</v>
      </c>
      <c r="AF466" t="s">
        <v>5380</v>
      </c>
      <c r="AG466" t="s">
        <v>5381</v>
      </c>
      <c r="AH466" t="s">
        <v>47</v>
      </c>
      <c r="AI466" t="s">
        <v>5382</v>
      </c>
      <c r="AJ466" t="s">
        <v>47</v>
      </c>
    </row>
    <row r="467" spans="1:36" x14ac:dyDescent="0.25">
      <c r="A467" t="s">
        <v>4692</v>
      </c>
      <c r="B467" t="s">
        <v>188</v>
      </c>
      <c r="C467">
        <v>87775897</v>
      </c>
      <c r="D467">
        <v>87776528</v>
      </c>
      <c r="E467" t="s">
        <v>35</v>
      </c>
      <c r="F467">
        <v>7.3049999999999997</v>
      </c>
      <c r="G467" t="s">
        <v>2899</v>
      </c>
      <c r="H467" t="s">
        <v>1030</v>
      </c>
      <c r="I467" t="s">
        <v>1030</v>
      </c>
      <c r="J467">
        <v>21782</v>
      </c>
      <c r="K467" t="s">
        <v>1031</v>
      </c>
      <c r="L467">
        <v>210741</v>
      </c>
      <c r="M467" t="s">
        <v>1032</v>
      </c>
      <c r="N467" t="s">
        <v>1031</v>
      </c>
      <c r="O467" t="s">
        <v>1033</v>
      </c>
      <c r="P467" t="s">
        <v>1034</v>
      </c>
      <c r="Q467" t="s">
        <v>1035</v>
      </c>
      <c r="R467" t="s">
        <v>1036</v>
      </c>
      <c r="S467" t="s">
        <v>44</v>
      </c>
      <c r="T467" t="str">
        <f t="shared" si="7"/>
        <v>chr17:87775897-87776528</v>
      </c>
      <c r="U467" s="1">
        <f>(W467+X467)/(Y467+Z467)</f>
        <v>0.77416734362307082</v>
      </c>
      <c r="V467" s="1">
        <f>_xlfn.T.TEST(W467:X467, Y467:Z467, 2, 1)</f>
        <v>0.24381562412094376</v>
      </c>
      <c r="W467" s="4">
        <v>5.07</v>
      </c>
      <c r="X467" s="4">
        <v>4.46</v>
      </c>
      <c r="Y467" s="3">
        <v>7.02</v>
      </c>
      <c r="Z467" s="3">
        <v>5.29</v>
      </c>
      <c r="AA467" s="2">
        <v>8.2899999999999991</v>
      </c>
      <c r="AB467">
        <v>5.14</v>
      </c>
      <c r="AC467" t="s">
        <v>47</v>
      </c>
      <c r="AD467" t="s">
        <v>47</v>
      </c>
      <c r="AE467" t="s">
        <v>47</v>
      </c>
      <c r="AF467" t="s">
        <v>4693</v>
      </c>
      <c r="AG467" t="s">
        <v>47</v>
      </c>
      <c r="AH467" t="s">
        <v>47</v>
      </c>
      <c r="AI467" t="s">
        <v>4694</v>
      </c>
      <c r="AJ467" t="s">
        <v>47</v>
      </c>
    </row>
    <row r="468" spans="1:36" x14ac:dyDescent="0.25">
      <c r="A468" t="s">
        <v>4455</v>
      </c>
      <c r="B468" t="s">
        <v>53</v>
      </c>
      <c r="C468">
        <v>133212708</v>
      </c>
      <c r="D468">
        <v>133214242</v>
      </c>
      <c r="E468" t="s">
        <v>35</v>
      </c>
      <c r="F468">
        <v>7.8680000000000003</v>
      </c>
      <c r="G468" t="s">
        <v>2240</v>
      </c>
      <c r="H468" t="s">
        <v>174</v>
      </c>
      <c r="I468" t="s">
        <v>174</v>
      </c>
      <c r="J468">
        <v>-32622</v>
      </c>
      <c r="K468" t="s">
        <v>4456</v>
      </c>
      <c r="L468">
        <v>240753</v>
      </c>
      <c r="M468" t="s">
        <v>4457</v>
      </c>
      <c r="N468" t="s">
        <v>4458</v>
      </c>
      <c r="O468" t="s">
        <v>4459</v>
      </c>
      <c r="P468" t="s">
        <v>4460</v>
      </c>
      <c r="Q468" t="s">
        <v>4461</v>
      </c>
      <c r="R468" t="s">
        <v>4462</v>
      </c>
      <c r="S468" t="s">
        <v>44</v>
      </c>
      <c r="T468" t="str">
        <f t="shared" si="7"/>
        <v>chr1:133212708-133214242</v>
      </c>
      <c r="U468" s="1">
        <f>(W468+X468)/(Y468+Z468)</f>
        <v>0.76752307308555745</v>
      </c>
      <c r="V468" s="1">
        <f>_xlfn.T.TEST(W468:X468, Y468:Z468, 2, 1)</f>
        <v>0.30060829744674661</v>
      </c>
      <c r="W468" s="4">
        <v>17.02</v>
      </c>
      <c r="X468" s="4">
        <v>13.75</v>
      </c>
      <c r="Y468" s="3">
        <v>19.3</v>
      </c>
      <c r="Z468" s="3">
        <v>20.79</v>
      </c>
      <c r="AA468" s="2">
        <v>11.77</v>
      </c>
      <c r="AB468">
        <v>23.58</v>
      </c>
      <c r="AC468" t="s">
        <v>47</v>
      </c>
      <c r="AD468" t="s">
        <v>4463</v>
      </c>
      <c r="AE468" t="s">
        <v>47</v>
      </c>
      <c r="AF468" t="s">
        <v>4464</v>
      </c>
      <c r="AG468" t="s">
        <v>4465</v>
      </c>
      <c r="AH468" t="s">
        <v>47</v>
      </c>
      <c r="AI468" t="s">
        <v>4466</v>
      </c>
      <c r="AJ468" t="s">
        <v>4467</v>
      </c>
    </row>
    <row r="469" spans="1:36" x14ac:dyDescent="0.25">
      <c r="A469" t="s">
        <v>4559</v>
      </c>
      <c r="B469" t="s">
        <v>203</v>
      </c>
      <c r="C469">
        <v>114644456</v>
      </c>
      <c r="D469">
        <v>114645321</v>
      </c>
      <c r="E469" t="s">
        <v>35</v>
      </c>
      <c r="F469">
        <v>7.61</v>
      </c>
      <c r="G469" t="s">
        <v>2899</v>
      </c>
      <c r="H469" t="s">
        <v>4560</v>
      </c>
      <c r="I469" t="s">
        <v>4560</v>
      </c>
      <c r="J469">
        <v>13533</v>
      </c>
      <c r="K469" t="s">
        <v>3220</v>
      </c>
      <c r="L469">
        <v>63873</v>
      </c>
      <c r="M469" t="s">
        <v>3221</v>
      </c>
      <c r="N469" t="s">
        <v>3220</v>
      </c>
      <c r="O469" t="s">
        <v>3222</v>
      </c>
      <c r="P469" t="s">
        <v>3223</v>
      </c>
      <c r="Q469" t="s">
        <v>3224</v>
      </c>
      <c r="R469" t="s">
        <v>3225</v>
      </c>
      <c r="S469" t="s">
        <v>44</v>
      </c>
      <c r="T469" t="str">
        <f t="shared" si="7"/>
        <v>chr5:114644456-114645321</v>
      </c>
      <c r="U469" s="1">
        <f>(W469+X469)/(Y469+Z469)</f>
        <v>0.76015936254980077</v>
      </c>
      <c r="V469" s="1">
        <f>_xlfn.T.TEST(W469:X469, Y469:Z469, 2, 1)</f>
        <v>0.66111296407280618</v>
      </c>
      <c r="W469" s="4">
        <v>4.71</v>
      </c>
      <c r="X469" s="4">
        <v>4.83</v>
      </c>
      <c r="Y469" s="3">
        <v>8.77</v>
      </c>
      <c r="Z469" s="3">
        <v>3.78</v>
      </c>
      <c r="AA469" s="2">
        <v>10.029999999999999</v>
      </c>
      <c r="AB469">
        <v>2.14</v>
      </c>
      <c r="AC469" t="s">
        <v>47</v>
      </c>
      <c r="AD469" t="s">
        <v>47</v>
      </c>
      <c r="AE469" t="s">
        <v>47</v>
      </c>
      <c r="AF469" t="s">
        <v>4561</v>
      </c>
      <c r="AG469" t="s">
        <v>47</v>
      </c>
      <c r="AH469" t="s">
        <v>47</v>
      </c>
      <c r="AI469" t="s">
        <v>4562</v>
      </c>
      <c r="AJ469" t="s">
        <v>47</v>
      </c>
    </row>
    <row r="470" spans="1:36" x14ac:dyDescent="0.25">
      <c r="A470" t="s">
        <v>4244</v>
      </c>
      <c r="B470" t="s">
        <v>188</v>
      </c>
      <c r="C470">
        <v>29531144</v>
      </c>
      <c r="D470">
        <v>29531865</v>
      </c>
      <c r="E470" t="s">
        <v>35</v>
      </c>
      <c r="F470">
        <v>8.3949999999999996</v>
      </c>
      <c r="G470" t="s">
        <v>2899</v>
      </c>
      <c r="H470" t="s">
        <v>4245</v>
      </c>
      <c r="I470" t="s">
        <v>2539</v>
      </c>
      <c r="J470">
        <v>18089</v>
      </c>
      <c r="K470" t="s">
        <v>4246</v>
      </c>
      <c r="L470">
        <v>71138</v>
      </c>
      <c r="M470" t="s">
        <v>4247</v>
      </c>
      <c r="N470" t="s">
        <v>4248</v>
      </c>
      <c r="O470" t="s">
        <v>4249</v>
      </c>
      <c r="P470" t="s">
        <v>4250</v>
      </c>
      <c r="Q470" t="s">
        <v>4251</v>
      </c>
      <c r="R470" t="s">
        <v>4252</v>
      </c>
      <c r="S470" t="s">
        <v>44</v>
      </c>
      <c r="T470" t="str">
        <f t="shared" si="7"/>
        <v>chr17:29531144-29531865</v>
      </c>
      <c r="U470" s="1">
        <f>(W470+X470)/(Y470+Z470)</f>
        <v>0.75724137931034485</v>
      </c>
      <c r="V470" s="1">
        <f>_xlfn.T.TEST(W470:X470, Y470:Z470, 2, 1)</f>
        <v>5.7715876752608919E-2</v>
      </c>
      <c r="W470" s="4">
        <v>6.15</v>
      </c>
      <c r="X470" s="4">
        <v>4.83</v>
      </c>
      <c r="Y470" s="3">
        <v>8.07</v>
      </c>
      <c r="Z470" s="3">
        <v>6.43</v>
      </c>
      <c r="AA470" s="2">
        <v>9.16</v>
      </c>
      <c r="AB470">
        <v>6</v>
      </c>
      <c r="AC470" t="s">
        <v>47</v>
      </c>
      <c r="AD470" t="s">
        <v>47</v>
      </c>
      <c r="AE470" t="s">
        <v>47</v>
      </c>
      <c r="AF470" t="s">
        <v>4253</v>
      </c>
      <c r="AG470" t="s">
        <v>47</v>
      </c>
      <c r="AH470" t="s">
        <v>47</v>
      </c>
      <c r="AI470" t="s">
        <v>4254</v>
      </c>
      <c r="AJ470" t="s">
        <v>47</v>
      </c>
    </row>
    <row r="471" spans="1:36" x14ac:dyDescent="0.25">
      <c r="A471" t="s">
        <v>4130</v>
      </c>
      <c r="B471" t="s">
        <v>68</v>
      </c>
      <c r="C471">
        <v>5059091</v>
      </c>
      <c r="D471">
        <v>5059779</v>
      </c>
      <c r="E471" t="s">
        <v>35</v>
      </c>
      <c r="F471">
        <v>8.7525010000000005</v>
      </c>
      <c r="G471" t="s">
        <v>3360</v>
      </c>
      <c r="H471" t="s">
        <v>174</v>
      </c>
      <c r="I471" t="s">
        <v>174</v>
      </c>
      <c r="J471">
        <v>8627</v>
      </c>
      <c r="K471" t="s">
        <v>4131</v>
      </c>
      <c r="L471">
        <v>225870</v>
      </c>
      <c r="M471" t="s">
        <v>4132</v>
      </c>
      <c r="N471" t="s">
        <v>4131</v>
      </c>
      <c r="O471" t="s">
        <v>4133</v>
      </c>
      <c r="P471" t="s">
        <v>4134</v>
      </c>
      <c r="Q471" t="s">
        <v>90</v>
      </c>
      <c r="R471" t="s">
        <v>4135</v>
      </c>
      <c r="S471" t="s">
        <v>44</v>
      </c>
      <c r="T471" t="str">
        <f t="shared" si="7"/>
        <v>chr19:5059091-5059779</v>
      </c>
      <c r="U471" s="1">
        <f>(W471+X471)/(Y471+Z471)</f>
        <v>0.73884514435695547</v>
      </c>
      <c r="V471" s="1">
        <f>_xlfn.T.TEST(W471:X471, Y471:Z471, 2, 1)</f>
        <v>0.32877342846500335</v>
      </c>
      <c r="W471" s="4">
        <v>7.6</v>
      </c>
      <c r="X471" s="4">
        <v>9.2899999999999991</v>
      </c>
      <c r="Y471" s="3">
        <v>12.28</v>
      </c>
      <c r="Z471" s="3">
        <v>10.58</v>
      </c>
      <c r="AA471" s="2">
        <v>8.2899999999999991</v>
      </c>
      <c r="AB471">
        <v>10.72</v>
      </c>
      <c r="AC471" t="s">
        <v>47</v>
      </c>
      <c r="AD471" t="s">
        <v>4136</v>
      </c>
      <c r="AE471" t="s">
        <v>47</v>
      </c>
      <c r="AF471" t="s">
        <v>4137</v>
      </c>
      <c r="AG471" t="s">
        <v>4138</v>
      </c>
      <c r="AH471" t="s">
        <v>47</v>
      </c>
      <c r="AI471" t="s">
        <v>4139</v>
      </c>
      <c r="AJ471" t="s">
        <v>47</v>
      </c>
    </row>
    <row r="472" spans="1:36" x14ac:dyDescent="0.25">
      <c r="A472" t="s">
        <v>4932</v>
      </c>
      <c r="B472" t="s">
        <v>53</v>
      </c>
      <c r="C472">
        <v>77082165</v>
      </c>
      <c r="D472">
        <v>77082911</v>
      </c>
      <c r="E472" t="s">
        <v>35</v>
      </c>
      <c r="F472">
        <v>6.92</v>
      </c>
      <c r="G472" t="s">
        <v>4162</v>
      </c>
      <c r="H472" t="s">
        <v>174</v>
      </c>
      <c r="I472" t="s">
        <v>174</v>
      </c>
      <c r="J472">
        <v>414230</v>
      </c>
      <c r="K472" t="s">
        <v>4933</v>
      </c>
      <c r="L472">
        <v>102465180</v>
      </c>
      <c r="M472" t="s">
        <v>47</v>
      </c>
      <c r="N472" t="s">
        <v>4933</v>
      </c>
      <c r="O472" t="s">
        <v>4934</v>
      </c>
      <c r="P472" t="s">
        <v>4935</v>
      </c>
      <c r="Q472" t="s">
        <v>4936</v>
      </c>
      <c r="R472" t="s">
        <v>4937</v>
      </c>
      <c r="S472" t="s">
        <v>120</v>
      </c>
      <c r="T472" t="str">
        <f t="shared" si="7"/>
        <v>chr1:77082165-77082911</v>
      </c>
      <c r="U472" s="1">
        <f>(W472+X472)/(Y472+Z472)</f>
        <v>0.73173173173173178</v>
      </c>
      <c r="V472" s="1">
        <f>_xlfn.T.TEST(W472:X472, Y472:Z472, 2, 1)</f>
        <v>0.72191309410537507</v>
      </c>
      <c r="W472" s="4">
        <v>4.34</v>
      </c>
      <c r="X472" s="4">
        <v>2.97</v>
      </c>
      <c r="Y472" s="3">
        <v>2.81</v>
      </c>
      <c r="Z472" s="3">
        <v>7.18</v>
      </c>
      <c r="AA472" s="2">
        <v>9.16</v>
      </c>
      <c r="AB472">
        <v>2.14</v>
      </c>
      <c r="AC472" t="s">
        <v>47</v>
      </c>
      <c r="AD472" t="s">
        <v>47</v>
      </c>
      <c r="AE472" t="s">
        <v>47</v>
      </c>
      <c r="AF472" t="s">
        <v>47</v>
      </c>
      <c r="AG472" t="s">
        <v>4938</v>
      </c>
      <c r="AH472" t="s">
        <v>47</v>
      </c>
      <c r="AI472" t="s">
        <v>4939</v>
      </c>
      <c r="AJ472" t="s">
        <v>47</v>
      </c>
    </row>
    <row r="473" spans="1:36" x14ac:dyDescent="0.25">
      <c r="A473" t="s">
        <v>5133</v>
      </c>
      <c r="B473" t="s">
        <v>53</v>
      </c>
      <c r="C473">
        <v>157737354</v>
      </c>
      <c r="D473">
        <v>157737953</v>
      </c>
      <c r="E473" t="s">
        <v>35</v>
      </c>
      <c r="F473">
        <v>6.65</v>
      </c>
      <c r="G473" t="s">
        <v>2899</v>
      </c>
      <c r="H473" t="s">
        <v>174</v>
      </c>
      <c r="I473" t="s">
        <v>5134</v>
      </c>
      <c r="J473">
        <v>211483</v>
      </c>
      <c r="K473" t="s">
        <v>5135</v>
      </c>
      <c r="L473">
        <v>89867</v>
      </c>
      <c r="M473" t="s">
        <v>1536</v>
      </c>
      <c r="N473" t="s">
        <v>1537</v>
      </c>
      <c r="O473" t="s">
        <v>1538</v>
      </c>
      <c r="P473" t="s">
        <v>1539</v>
      </c>
      <c r="Q473" t="s">
        <v>1540</v>
      </c>
      <c r="R473" t="s">
        <v>1541</v>
      </c>
      <c r="S473" t="s">
        <v>44</v>
      </c>
      <c r="T473" t="str">
        <f t="shared" si="7"/>
        <v>chr1:157737354-157737953</v>
      </c>
      <c r="U473" s="1">
        <f>(W473+X473)/(Y473+Z473)</f>
        <v>0.72642607683352745</v>
      </c>
      <c r="V473" s="1">
        <f>_xlfn.T.TEST(W473:X473, Y473:Z473, 2, 1)</f>
        <v>0.69303445525556051</v>
      </c>
      <c r="W473" s="4">
        <v>2.9</v>
      </c>
      <c r="X473" s="4">
        <v>3.34</v>
      </c>
      <c r="Y473" s="3">
        <v>6.32</v>
      </c>
      <c r="Z473" s="3">
        <v>2.27</v>
      </c>
      <c r="AA473" s="2">
        <v>7.41</v>
      </c>
      <c r="AB473">
        <v>0.86</v>
      </c>
      <c r="AC473" t="s">
        <v>47</v>
      </c>
      <c r="AD473" t="s">
        <v>47</v>
      </c>
      <c r="AE473" t="s">
        <v>47</v>
      </c>
      <c r="AF473" t="s">
        <v>5136</v>
      </c>
      <c r="AG473" t="s">
        <v>47</v>
      </c>
      <c r="AH473" t="s">
        <v>47</v>
      </c>
      <c r="AI473" t="s">
        <v>5137</v>
      </c>
      <c r="AJ473" t="s">
        <v>47</v>
      </c>
    </row>
    <row r="474" spans="1:36" x14ac:dyDescent="0.25">
      <c r="A474" t="s">
        <v>4940</v>
      </c>
      <c r="B474" t="s">
        <v>157</v>
      </c>
      <c r="C474">
        <v>22230525</v>
      </c>
      <c r="D474">
        <v>22231349</v>
      </c>
      <c r="E474" t="s">
        <v>35</v>
      </c>
      <c r="F474">
        <v>6.8650000000000002</v>
      </c>
      <c r="G474" t="s">
        <v>2899</v>
      </c>
      <c r="H474" t="s">
        <v>174</v>
      </c>
      <c r="I474" t="s">
        <v>4941</v>
      </c>
      <c r="J474">
        <v>-20433</v>
      </c>
      <c r="K474" t="s">
        <v>4942</v>
      </c>
      <c r="L474">
        <v>19784</v>
      </c>
      <c r="M474" t="s">
        <v>47</v>
      </c>
      <c r="N474" t="s">
        <v>4942</v>
      </c>
      <c r="O474" t="s">
        <v>47</v>
      </c>
      <c r="P474" t="s">
        <v>4943</v>
      </c>
      <c r="Q474" t="s">
        <v>4944</v>
      </c>
      <c r="R474" t="s">
        <v>4945</v>
      </c>
      <c r="S474" t="s">
        <v>120</v>
      </c>
      <c r="T474" t="str">
        <f t="shared" si="7"/>
        <v>chr3:22230525-22231349</v>
      </c>
      <c r="U474" s="1">
        <f>(W474+X474)/(Y474+Z474)</f>
        <v>0.72411729503291444</v>
      </c>
      <c r="V474" s="1">
        <f>_xlfn.T.TEST(W474:X474, Y474:Z474, 2, 1)</f>
        <v>8.6464489261080232E-2</v>
      </c>
      <c r="W474" s="4">
        <v>6.15</v>
      </c>
      <c r="X474" s="4">
        <v>5.95</v>
      </c>
      <c r="Y474" s="3">
        <v>8.77</v>
      </c>
      <c r="Z474" s="3">
        <v>7.94</v>
      </c>
      <c r="AA474" s="2">
        <v>8.7200000000000006</v>
      </c>
      <c r="AB474">
        <v>6</v>
      </c>
      <c r="AC474" t="s">
        <v>47</v>
      </c>
      <c r="AD474" t="s">
        <v>47</v>
      </c>
      <c r="AE474" t="s">
        <v>47</v>
      </c>
      <c r="AF474" t="s">
        <v>4946</v>
      </c>
      <c r="AG474" t="s">
        <v>47</v>
      </c>
      <c r="AH474" t="s">
        <v>47</v>
      </c>
      <c r="AI474" t="s">
        <v>4947</v>
      </c>
      <c r="AJ474" t="s">
        <v>47</v>
      </c>
    </row>
    <row r="475" spans="1:36" x14ac:dyDescent="0.25">
      <c r="A475" t="s">
        <v>5516</v>
      </c>
      <c r="B475" t="s">
        <v>99</v>
      </c>
      <c r="C475">
        <v>56054928</v>
      </c>
      <c r="D475">
        <v>56055549</v>
      </c>
      <c r="E475" t="s">
        <v>35</v>
      </c>
      <c r="F475">
        <v>6.08</v>
      </c>
      <c r="G475" t="s">
        <v>4162</v>
      </c>
      <c r="H475" t="s">
        <v>174</v>
      </c>
      <c r="I475" t="s">
        <v>174</v>
      </c>
      <c r="J475">
        <v>-522763</v>
      </c>
      <c r="K475" t="s">
        <v>5517</v>
      </c>
      <c r="L475">
        <v>16600</v>
      </c>
      <c r="M475" t="s">
        <v>5518</v>
      </c>
      <c r="N475" t="s">
        <v>5517</v>
      </c>
      <c r="O475" t="s">
        <v>5519</v>
      </c>
      <c r="P475" t="s">
        <v>5520</v>
      </c>
      <c r="Q475" t="s">
        <v>5521</v>
      </c>
      <c r="R475" t="s">
        <v>5522</v>
      </c>
      <c r="S475" t="s">
        <v>44</v>
      </c>
      <c r="T475" t="str">
        <f t="shared" si="7"/>
        <v>chr4:56054928-56055549</v>
      </c>
      <c r="U475" s="1">
        <f>(W475+X475)/(Y475+Z475)</f>
        <v>0.71552346570397118</v>
      </c>
      <c r="V475" s="1">
        <f>_xlfn.T.TEST(W475:X475, Y475:Z475, 2, 1)</f>
        <v>0.11506695832522247</v>
      </c>
      <c r="W475" s="4">
        <v>4.34</v>
      </c>
      <c r="X475" s="4">
        <v>5.57</v>
      </c>
      <c r="Y475" s="3">
        <v>6.67</v>
      </c>
      <c r="Z475" s="3">
        <v>7.18</v>
      </c>
      <c r="AA475" s="2">
        <v>8.2899999999999991</v>
      </c>
      <c r="AB475">
        <v>1.71</v>
      </c>
      <c r="AC475" t="s">
        <v>47</v>
      </c>
      <c r="AD475" t="s">
        <v>47</v>
      </c>
      <c r="AE475" t="s">
        <v>47</v>
      </c>
      <c r="AF475" t="s">
        <v>47</v>
      </c>
      <c r="AG475" t="s">
        <v>5523</v>
      </c>
      <c r="AH475" t="s">
        <v>47</v>
      </c>
      <c r="AI475" t="s">
        <v>5524</v>
      </c>
      <c r="AJ475" t="s">
        <v>47</v>
      </c>
    </row>
    <row r="476" spans="1:36" x14ac:dyDescent="0.25">
      <c r="A476" t="s">
        <v>3460</v>
      </c>
      <c r="B476" t="s">
        <v>53</v>
      </c>
      <c r="C476">
        <v>134724895</v>
      </c>
      <c r="D476">
        <v>134726018</v>
      </c>
      <c r="E476" t="s">
        <v>35</v>
      </c>
      <c r="F476">
        <v>12.701667</v>
      </c>
      <c r="G476" t="s">
        <v>36</v>
      </c>
      <c r="H476" t="s">
        <v>3461</v>
      </c>
      <c r="I476" t="s">
        <v>3461</v>
      </c>
      <c r="J476">
        <v>16156</v>
      </c>
      <c r="K476" t="s">
        <v>3462</v>
      </c>
      <c r="L476">
        <v>20980</v>
      </c>
      <c r="M476" t="s">
        <v>3463</v>
      </c>
      <c r="N476" t="s">
        <v>3464</v>
      </c>
      <c r="O476" t="s">
        <v>3465</v>
      </c>
      <c r="P476" t="s">
        <v>3466</v>
      </c>
      <c r="Q476" t="s">
        <v>3467</v>
      </c>
      <c r="R476" t="s">
        <v>3468</v>
      </c>
      <c r="S476" t="s">
        <v>44</v>
      </c>
      <c r="T476" t="str">
        <f t="shared" si="7"/>
        <v>chr1:134724895-134726018</v>
      </c>
      <c r="U476" s="1">
        <f>(W476+X476)/(Y476+Z476)</f>
        <v>0.71349644830307801</v>
      </c>
      <c r="V476" s="1">
        <f>_xlfn.T.TEST(W476:X476, Y476:Z476, 2, 1)</f>
        <v>0.32816444006837903</v>
      </c>
      <c r="W476" s="4">
        <v>14.48</v>
      </c>
      <c r="X476" s="4">
        <v>12.64</v>
      </c>
      <c r="Y476" s="3">
        <v>16.84</v>
      </c>
      <c r="Z476" s="3">
        <v>21.17</v>
      </c>
      <c r="AA476" s="2">
        <v>12.21</v>
      </c>
      <c r="AB476">
        <v>18.86</v>
      </c>
      <c r="AC476" t="s">
        <v>3469</v>
      </c>
      <c r="AD476" t="s">
        <v>3470</v>
      </c>
      <c r="AE476" t="s">
        <v>47</v>
      </c>
      <c r="AF476" t="s">
        <v>3471</v>
      </c>
      <c r="AG476" t="s">
        <v>3472</v>
      </c>
      <c r="AH476" t="s">
        <v>47</v>
      </c>
      <c r="AI476" t="s">
        <v>3473</v>
      </c>
      <c r="AJ476" t="s">
        <v>3474</v>
      </c>
    </row>
    <row r="477" spans="1:36" x14ac:dyDescent="0.25">
      <c r="A477" t="s">
        <v>4490</v>
      </c>
      <c r="B477" t="s">
        <v>53</v>
      </c>
      <c r="C477">
        <v>190667299</v>
      </c>
      <c r="D477">
        <v>190667932</v>
      </c>
      <c r="E477" t="s">
        <v>35</v>
      </c>
      <c r="F477">
        <v>7.74</v>
      </c>
      <c r="G477" t="s">
        <v>2899</v>
      </c>
      <c r="H477" t="s">
        <v>174</v>
      </c>
      <c r="I477" t="s">
        <v>174</v>
      </c>
      <c r="J477">
        <v>244155</v>
      </c>
      <c r="K477" t="s">
        <v>4491</v>
      </c>
      <c r="L477">
        <v>320119</v>
      </c>
      <c r="M477" t="s">
        <v>4492</v>
      </c>
      <c r="N477" t="s">
        <v>4491</v>
      </c>
      <c r="O477" t="s">
        <v>4493</v>
      </c>
      <c r="P477" t="s">
        <v>4494</v>
      </c>
      <c r="Q477" t="s">
        <v>4495</v>
      </c>
      <c r="R477" t="s">
        <v>4496</v>
      </c>
      <c r="S477" t="s">
        <v>44</v>
      </c>
      <c r="T477" t="str">
        <f t="shared" si="7"/>
        <v>chr1:190667299-190667932</v>
      </c>
      <c r="U477" s="1">
        <f>(W477+X477)/(Y477+Z477)</f>
        <v>0.70696324951644107</v>
      </c>
      <c r="V477" s="1">
        <f>_xlfn.T.TEST(W477:X477, Y477:Z477, 2, 1)</f>
        <v>0.61809921599061035</v>
      </c>
      <c r="W477" s="4">
        <v>4.34</v>
      </c>
      <c r="X477" s="4">
        <v>2.97</v>
      </c>
      <c r="Y477" s="3">
        <v>8.07</v>
      </c>
      <c r="Z477" s="3">
        <v>2.27</v>
      </c>
      <c r="AA477" s="2">
        <v>8.2899999999999991</v>
      </c>
      <c r="AB477">
        <v>4.29</v>
      </c>
      <c r="AC477" t="s">
        <v>47</v>
      </c>
      <c r="AD477" t="s">
        <v>47</v>
      </c>
      <c r="AE477" t="s">
        <v>47</v>
      </c>
      <c r="AF477" t="s">
        <v>4497</v>
      </c>
      <c r="AG477" t="s">
        <v>47</v>
      </c>
      <c r="AH477" t="s">
        <v>47</v>
      </c>
      <c r="AI477" t="s">
        <v>4498</v>
      </c>
      <c r="AJ477" t="s">
        <v>47</v>
      </c>
    </row>
    <row r="478" spans="1:36" x14ac:dyDescent="0.25">
      <c r="A478" t="s">
        <v>3530</v>
      </c>
      <c r="B478" t="s">
        <v>3531</v>
      </c>
      <c r="C478">
        <v>22040361</v>
      </c>
      <c r="D478">
        <v>22043309</v>
      </c>
      <c r="E478" t="s">
        <v>35</v>
      </c>
      <c r="F478">
        <v>12.438572000000001</v>
      </c>
      <c r="G478" t="s">
        <v>36</v>
      </c>
      <c r="H478" t="s">
        <v>3532</v>
      </c>
      <c r="I478" t="s">
        <v>3532</v>
      </c>
      <c r="J478">
        <v>-473</v>
      </c>
      <c r="K478" t="s">
        <v>3533</v>
      </c>
      <c r="L478">
        <v>319158</v>
      </c>
      <c r="M478" t="s">
        <v>3534</v>
      </c>
      <c r="N478" t="s">
        <v>3533</v>
      </c>
      <c r="O478" t="s">
        <v>3535</v>
      </c>
      <c r="P478" t="s">
        <v>3536</v>
      </c>
      <c r="Q478" t="s">
        <v>90</v>
      </c>
      <c r="R478" t="s">
        <v>3537</v>
      </c>
      <c r="S478" t="s">
        <v>44</v>
      </c>
      <c r="T478" t="str">
        <f t="shared" si="7"/>
        <v>chr13:22040361-22043309</v>
      </c>
      <c r="U478" s="1">
        <f>(W478+X478)/(Y478+Z478)</f>
        <v>0.70431937172774872</v>
      </c>
      <c r="V478" s="1">
        <f>_xlfn.T.TEST(W478:X478, Y478:Z478, 2, 1)</f>
        <v>0.1894954972164172</v>
      </c>
      <c r="W478" s="4">
        <v>30.77</v>
      </c>
      <c r="X478" s="4">
        <v>23.04</v>
      </c>
      <c r="Y478" s="3">
        <v>38.6</v>
      </c>
      <c r="Z478" s="3">
        <v>37.799999999999997</v>
      </c>
      <c r="AA478" s="2">
        <v>15.26</v>
      </c>
      <c r="AB478">
        <v>24.86</v>
      </c>
      <c r="AC478" t="s">
        <v>3538</v>
      </c>
      <c r="AD478" t="s">
        <v>3539</v>
      </c>
      <c r="AE478" t="s">
        <v>47</v>
      </c>
      <c r="AF478" t="s">
        <v>3540</v>
      </c>
      <c r="AG478" t="s">
        <v>3541</v>
      </c>
      <c r="AH478" t="s">
        <v>47</v>
      </c>
      <c r="AI478" t="s">
        <v>3542</v>
      </c>
      <c r="AJ478" t="s">
        <v>3543</v>
      </c>
    </row>
    <row r="479" spans="1:36" x14ac:dyDescent="0.25">
      <c r="A479" t="s">
        <v>2898</v>
      </c>
      <c r="B479" t="s">
        <v>34</v>
      </c>
      <c r="C479">
        <v>168610842</v>
      </c>
      <c r="D479">
        <v>168612769</v>
      </c>
      <c r="E479" t="s">
        <v>35</v>
      </c>
      <c r="F479">
        <v>18.329999999999998</v>
      </c>
      <c r="G479" t="s">
        <v>2899</v>
      </c>
      <c r="H479" t="s">
        <v>174</v>
      </c>
      <c r="I479" t="s">
        <v>2900</v>
      </c>
      <c r="J479">
        <v>-10148</v>
      </c>
      <c r="K479" t="s">
        <v>2901</v>
      </c>
      <c r="L479">
        <v>18019</v>
      </c>
      <c r="M479" t="s">
        <v>2902</v>
      </c>
      <c r="N479" t="s">
        <v>2903</v>
      </c>
      <c r="O479" t="s">
        <v>2904</v>
      </c>
      <c r="P479" t="s">
        <v>2905</v>
      </c>
      <c r="Q479" t="s">
        <v>2906</v>
      </c>
      <c r="R479" t="s">
        <v>2907</v>
      </c>
      <c r="S479" t="s">
        <v>44</v>
      </c>
      <c r="T479" t="str">
        <f t="shared" si="7"/>
        <v>chr2:168610842-168612769</v>
      </c>
      <c r="U479" s="1">
        <f>(W479+X479)/(Y479+Z479)</f>
        <v>0.6923480083857444</v>
      </c>
      <c r="V479" s="1">
        <f>_xlfn.T.TEST(W479:X479, Y479:Z479, 2, 1)</f>
        <v>0.48784380839582259</v>
      </c>
      <c r="W479" s="4">
        <v>6.52</v>
      </c>
      <c r="X479" s="4">
        <v>6.69</v>
      </c>
      <c r="Y479" s="3">
        <v>12.28</v>
      </c>
      <c r="Z479" s="3">
        <v>6.8</v>
      </c>
      <c r="AA479" s="2">
        <v>31.4</v>
      </c>
      <c r="AB479">
        <v>7.72</v>
      </c>
      <c r="AC479" t="s">
        <v>47</v>
      </c>
      <c r="AD479" t="s">
        <v>47</v>
      </c>
      <c r="AE479" t="s">
        <v>47</v>
      </c>
      <c r="AF479" t="s">
        <v>2908</v>
      </c>
      <c r="AG479" t="s">
        <v>47</v>
      </c>
      <c r="AH479" t="s">
        <v>47</v>
      </c>
      <c r="AI479" t="s">
        <v>2909</v>
      </c>
      <c r="AJ479" t="s">
        <v>47</v>
      </c>
    </row>
    <row r="480" spans="1:36" x14ac:dyDescent="0.25">
      <c r="A480" t="s">
        <v>3860</v>
      </c>
      <c r="B480" t="s">
        <v>34</v>
      </c>
      <c r="C480">
        <v>158880650</v>
      </c>
      <c r="D480">
        <v>158881954</v>
      </c>
      <c r="E480" t="s">
        <v>35</v>
      </c>
      <c r="F480">
        <v>10.16</v>
      </c>
      <c r="G480" t="s">
        <v>2899</v>
      </c>
      <c r="H480" t="s">
        <v>174</v>
      </c>
      <c r="I480" t="s">
        <v>174</v>
      </c>
      <c r="J480">
        <v>86495</v>
      </c>
      <c r="K480" t="s">
        <v>3861</v>
      </c>
      <c r="L480">
        <v>71715</v>
      </c>
      <c r="M480" t="s">
        <v>3862</v>
      </c>
      <c r="N480" t="s">
        <v>3863</v>
      </c>
      <c r="O480" t="s">
        <v>3864</v>
      </c>
      <c r="P480" t="s">
        <v>3865</v>
      </c>
      <c r="Q480" t="s">
        <v>3866</v>
      </c>
      <c r="R480" t="s">
        <v>3867</v>
      </c>
      <c r="S480" t="s">
        <v>44</v>
      </c>
      <c r="T480" t="str">
        <f t="shared" si="7"/>
        <v>chr2:158880650-158881954</v>
      </c>
      <c r="U480" s="1">
        <f>(W480+X480)/(Y480+Z480)</f>
        <v>0.59702549575070818</v>
      </c>
      <c r="V480" s="1">
        <f>_xlfn.T.TEST(W480:X480, Y480:Z480, 2, 1)</f>
        <v>0.19199397935336043</v>
      </c>
      <c r="W480" s="4">
        <v>4.34</v>
      </c>
      <c r="X480" s="4">
        <v>4.09</v>
      </c>
      <c r="Y480" s="3">
        <v>8.07</v>
      </c>
      <c r="Z480" s="3">
        <v>6.05</v>
      </c>
      <c r="AA480" s="2">
        <v>18.32</v>
      </c>
      <c r="AB480">
        <v>5.14</v>
      </c>
      <c r="AC480" t="s">
        <v>47</v>
      </c>
      <c r="AD480" t="s">
        <v>47</v>
      </c>
      <c r="AE480" t="s">
        <v>47</v>
      </c>
      <c r="AF480" t="s">
        <v>3868</v>
      </c>
      <c r="AG480" t="s">
        <v>47</v>
      </c>
      <c r="AH480" t="s">
        <v>47</v>
      </c>
      <c r="AI480" t="s">
        <v>3869</v>
      </c>
      <c r="AJ480" t="s">
        <v>47</v>
      </c>
    </row>
    <row r="481" spans="1:36" x14ac:dyDescent="0.25">
      <c r="A481" t="s">
        <v>5230</v>
      </c>
      <c r="B481" t="s">
        <v>53</v>
      </c>
      <c r="C481">
        <v>105238806</v>
      </c>
      <c r="D481">
        <v>105239572</v>
      </c>
      <c r="E481" t="s">
        <v>35</v>
      </c>
      <c r="F481">
        <v>6.5149999999999997</v>
      </c>
      <c r="G481" t="s">
        <v>4162</v>
      </c>
      <c r="H481" t="s">
        <v>174</v>
      </c>
      <c r="I481" t="s">
        <v>174</v>
      </c>
      <c r="J481">
        <v>-116818</v>
      </c>
      <c r="K481" t="s">
        <v>5231</v>
      </c>
      <c r="L481">
        <v>100504568</v>
      </c>
      <c r="M481" t="s">
        <v>5232</v>
      </c>
      <c r="N481" t="s">
        <v>5233</v>
      </c>
      <c r="O481" t="s">
        <v>5234</v>
      </c>
      <c r="P481" t="s">
        <v>5235</v>
      </c>
      <c r="Q481" t="s">
        <v>90</v>
      </c>
      <c r="R481" t="s">
        <v>5236</v>
      </c>
      <c r="S481" t="s">
        <v>120</v>
      </c>
      <c r="T481" t="str">
        <f t="shared" si="7"/>
        <v>chr1:105238806-105239572</v>
      </c>
      <c r="U481" s="1">
        <f>(W481+X481)/(Y481+Z481)</f>
        <v>0.57155247181266255</v>
      </c>
      <c r="V481" s="1">
        <f>_xlfn.T.TEST(W481:X481, Y481:Z481, 2, 1)</f>
        <v>0.61963369224960296</v>
      </c>
      <c r="W481" s="4">
        <v>3.62</v>
      </c>
      <c r="X481" s="4">
        <v>2.97</v>
      </c>
      <c r="Y481" s="3">
        <v>2.46</v>
      </c>
      <c r="Z481" s="3">
        <v>9.07</v>
      </c>
      <c r="AA481" s="2">
        <v>8.2899999999999991</v>
      </c>
      <c r="AB481">
        <v>5.57</v>
      </c>
      <c r="AC481" t="s">
        <v>47</v>
      </c>
      <c r="AD481" t="s">
        <v>47</v>
      </c>
      <c r="AE481" t="s">
        <v>47</v>
      </c>
      <c r="AF481" t="s">
        <v>47</v>
      </c>
      <c r="AG481" t="s">
        <v>5237</v>
      </c>
      <c r="AH481" t="s">
        <v>47</v>
      </c>
      <c r="AI481" t="s">
        <v>5238</v>
      </c>
      <c r="AJ481" t="s">
        <v>47</v>
      </c>
    </row>
    <row r="482" spans="1:36" x14ac:dyDescent="0.25">
      <c r="A482" t="s">
        <v>3988</v>
      </c>
      <c r="B482" t="s">
        <v>99</v>
      </c>
      <c r="C482">
        <v>73697350</v>
      </c>
      <c r="D482">
        <v>73698554</v>
      </c>
      <c r="E482" t="s">
        <v>35</v>
      </c>
      <c r="F482">
        <v>9.3550000000000004</v>
      </c>
      <c r="G482" t="s">
        <v>2899</v>
      </c>
      <c r="H482" t="s">
        <v>174</v>
      </c>
      <c r="I482" t="s">
        <v>3989</v>
      </c>
      <c r="J482">
        <v>14438</v>
      </c>
      <c r="K482" t="s">
        <v>3990</v>
      </c>
      <c r="L482">
        <v>242502</v>
      </c>
      <c r="M482" t="s">
        <v>3991</v>
      </c>
      <c r="N482" t="s">
        <v>3990</v>
      </c>
      <c r="O482" t="s">
        <v>3992</v>
      </c>
      <c r="P482" t="s">
        <v>3993</v>
      </c>
      <c r="Q482" t="s">
        <v>90</v>
      </c>
      <c r="R482" t="s">
        <v>3994</v>
      </c>
      <c r="S482" t="s">
        <v>44</v>
      </c>
      <c r="T482" t="str">
        <f t="shared" si="7"/>
        <v>chr4:73697350-73698554</v>
      </c>
      <c r="U482" s="1">
        <f>(W482+X482)/(Y482+Z482)</f>
        <v>0.55575459023734886</v>
      </c>
      <c r="V482" s="1">
        <f>_xlfn.T.TEST(W482:X482, Y482:Z482, 2, 1)</f>
        <v>9.4284119585283363E-2</v>
      </c>
      <c r="W482" s="4">
        <v>8.69</v>
      </c>
      <c r="X482" s="4">
        <v>3.72</v>
      </c>
      <c r="Y482" s="3">
        <v>14.39</v>
      </c>
      <c r="Z482" s="3">
        <v>7.94</v>
      </c>
      <c r="AA482" s="2">
        <v>13.52</v>
      </c>
      <c r="AB482">
        <v>3.86</v>
      </c>
      <c r="AC482" t="s">
        <v>47</v>
      </c>
      <c r="AD482" t="s">
        <v>47</v>
      </c>
      <c r="AE482" t="s">
        <v>47</v>
      </c>
      <c r="AF482" t="s">
        <v>3995</v>
      </c>
      <c r="AG482" t="s">
        <v>47</v>
      </c>
      <c r="AH482" t="s">
        <v>47</v>
      </c>
      <c r="AI482" t="s">
        <v>3996</v>
      </c>
      <c r="AJ482" t="s">
        <v>47</v>
      </c>
    </row>
    <row r="483" spans="1:36" x14ac:dyDescent="0.25">
      <c r="A483" t="s">
        <v>4886</v>
      </c>
      <c r="B483" t="s">
        <v>302</v>
      </c>
      <c r="C483">
        <v>44641924</v>
      </c>
      <c r="D483">
        <v>44642516</v>
      </c>
      <c r="E483" t="s">
        <v>35</v>
      </c>
      <c r="F483">
        <v>7</v>
      </c>
      <c r="G483" t="s">
        <v>2899</v>
      </c>
      <c r="H483" t="s">
        <v>4887</v>
      </c>
      <c r="I483" t="s">
        <v>4887</v>
      </c>
      <c r="J483">
        <v>23283</v>
      </c>
      <c r="K483" t="s">
        <v>4888</v>
      </c>
      <c r="L483">
        <v>71960</v>
      </c>
      <c r="M483" t="s">
        <v>4889</v>
      </c>
      <c r="N483" t="s">
        <v>4890</v>
      </c>
      <c r="O483" t="s">
        <v>4891</v>
      </c>
      <c r="P483" t="s">
        <v>4892</v>
      </c>
      <c r="Q483" t="s">
        <v>4893</v>
      </c>
      <c r="R483" t="s">
        <v>4894</v>
      </c>
      <c r="S483" t="s">
        <v>44</v>
      </c>
      <c r="T483" t="str">
        <f t="shared" si="7"/>
        <v>chr7:44641924-44642516</v>
      </c>
      <c r="U483" s="1">
        <f>(W483+X483)/(Y483+Z483)</f>
        <v>0.5415986949429038</v>
      </c>
      <c r="V483" s="1">
        <f>_xlfn.T.TEST(W483:X483, Y483:Z483, 2, 1)</f>
        <v>0.53121349774534321</v>
      </c>
      <c r="W483" s="4">
        <v>1.81</v>
      </c>
      <c r="X483" s="4">
        <v>4.83</v>
      </c>
      <c r="Y483" s="3">
        <v>7.72</v>
      </c>
      <c r="Z483" s="3">
        <v>4.54</v>
      </c>
      <c r="AA483" s="2">
        <v>7.85</v>
      </c>
      <c r="AB483">
        <v>5.14</v>
      </c>
      <c r="AC483" t="s">
        <v>47</v>
      </c>
      <c r="AD483" t="s">
        <v>47</v>
      </c>
      <c r="AE483" t="s">
        <v>47</v>
      </c>
      <c r="AF483" t="s">
        <v>4895</v>
      </c>
      <c r="AG483" t="s">
        <v>47</v>
      </c>
      <c r="AH483" t="s">
        <v>47</v>
      </c>
      <c r="AI483" t="s">
        <v>4896</v>
      </c>
      <c r="AJ483" t="s">
        <v>47</v>
      </c>
    </row>
    <row r="484" spans="1:36" x14ac:dyDescent="0.25">
      <c r="A484" t="s">
        <v>5495</v>
      </c>
      <c r="B484" t="s">
        <v>34</v>
      </c>
      <c r="C484">
        <v>76924703</v>
      </c>
      <c r="D484">
        <v>76925221</v>
      </c>
      <c r="E484" t="s">
        <v>35</v>
      </c>
      <c r="F484">
        <v>6.1050000000000004</v>
      </c>
      <c r="G484" t="s">
        <v>4162</v>
      </c>
      <c r="H484" t="s">
        <v>5496</v>
      </c>
      <c r="I484" t="s">
        <v>5496</v>
      </c>
      <c r="J484">
        <v>57585</v>
      </c>
      <c r="K484" t="s">
        <v>5497</v>
      </c>
      <c r="L484">
        <v>22138</v>
      </c>
      <c r="M484" t="s">
        <v>5498</v>
      </c>
      <c r="N484" t="s">
        <v>5499</v>
      </c>
      <c r="O484" t="s">
        <v>5500</v>
      </c>
      <c r="P484" t="s">
        <v>5501</v>
      </c>
      <c r="Q484" t="s">
        <v>5502</v>
      </c>
      <c r="R484" t="s">
        <v>5503</v>
      </c>
      <c r="S484" t="s">
        <v>44</v>
      </c>
      <c r="T484" t="str">
        <f t="shared" si="7"/>
        <v>chr2:76924703-76925221</v>
      </c>
      <c r="U484" s="1">
        <f>(W484+X484)/(Y484+Z484)</f>
        <v>0.5169014084507042</v>
      </c>
      <c r="V484" s="1">
        <f>_xlfn.T.TEST(W484:X484, Y484:Z484, 2, 1)</f>
        <v>0.61423086299682483</v>
      </c>
      <c r="W484" s="4">
        <v>1.81</v>
      </c>
      <c r="X484" s="4">
        <v>1.86</v>
      </c>
      <c r="Y484" s="3">
        <v>1.05</v>
      </c>
      <c r="Z484" s="3">
        <v>6.05</v>
      </c>
      <c r="AA484" s="2">
        <v>6.54</v>
      </c>
      <c r="AB484">
        <v>2.57</v>
      </c>
      <c r="AC484" t="s">
        <v>47</v>
      </c>
      <c r="AD484" t="s">
        <v>47</v>
      </c>
      <c r="AE484" t="s">
        <v>47</v>
      </c>
      <c r="AF484" t="s">
        <v>47</v>
      </c>
      <c r="AG484" t="s">
        <v>5504</v>
      </c>
      <c r="AH484" t="s">
        <v>47</v>
      </c>
      <c r="AI484" t="s">
        <v>5505</v>
      </c>
      <c r="AJ484" t="s">
        <v>47</v>
      </c>
    </row>
    <row r="485" spans="1:36" x14ac:dyDescent="0.25">
      <c r="A485" t="s">
        <v>4999</v>
      </c>
      <c r="B485" t="s">
        <v>84</v>
      </c>
      <c r="C485">
        <v>28583303</v>
      </c>
      <c r="D485">
        <v>28583926</v>
      </c>
      <c r="E485" t="s">
        <v>35</v>
      </c>
      <c r="F485">
        <v>6.835</v>
      </c>
      <c r="G485" t="s">
        <v>4162</v>
      </c>
      <c r="H485" t="s">
        <v>174</v>
      </c>
      <c r="I485" t="s">
        <v>5000</v>
      </c>
      <c r="J485">
        <v>379848</v>
      </c>
      <c r="K485" t="s">
        <v>5001</v>
      </c>
      <c r="L485">
        <v>110082</v>
      </c>
      <c r="M485" t="s">
        <v>5002</v>
      </c>
      <c r="N485" t="s">
        <v>5001</v>
      </c>
      <c r="O485" t="s">
        <v>5003</v>
      </c>
      <c r="P485" t="s">
        <v>5004</v>
      </c>
      <c r="Q485" t="s">
        <v>5005</v>
      </c>
      <c r="R485" t="s">
        <v>5006</v>
      </c>
      <c r="S485" t="s">
        <v>44</v>
      </c>
      <c r="T485" t="str">
        <f t="shared" si="7"/>
        <v>chr15:28583303-28583926</v>
      </c>
      <c r="U485" s="1">
        <f>(W485+X485)/(Y485+Z485)</f>
        <v>0.4607293127629733</v>
      </c>
      <c r="V485" s="1">
        <f>_xlfn.T.TEST(W485:X485, Y485:Z485, 2, 1)</f>
        <v>0.28750551482817682</v>
      </c>
      <c r="W485" s="4">
        <v>4.34</v>
      </c>
      <c r="X485" s="4">
        <v>2.23</v>
      </c>
      <c r="Y485" s="3">
        <v>6.32</v>
      </c>
      <c r="Z485" s="3">
        <v>7.94</v>
      </c>
      <c r="AA485" s="2">
        <v>7.85</v>
      </c>
      <c r="AB485">
        <v>3.86</v>
      </c>
      <c r="AC485" t="s">
        <v>47</v>
      </c>
      <c r="AD485" t="s">
        <v>47</v>
      </c>
      <c r="AE485" t="s">
        <v>47</v>
      </c>
      <c r="AF485" t="s">
        <v>47</v>
      </c>
      <c r="AG485" t="s">
        <v>5007</v>
      </c>
      <c r="AH485" t="s">
        <v>47</v>
      </c>
      <c r="AI485" t="s">
        <v>5008</v>
      </c>
      <c r="AJ485" t="s">
        <v>47</v>
      </c>
    </row>
    <row r="486" spans="1:36" x14ac:dyDescent="0.25">
      <c r="A486" t="s">
        <v>4415</v>
      </c>
      <c r="B486" t="s">
        <v>203</v>
      </c>
      <c r="C486">
        <v>53391326</v>
      </c>
      <c r="D486">
        <v>53392144</v>
      </c>
      <c r="E486" t="s">
        <v>35</v>
      </c>
      <c r="F486">
        <v>7.96</v>
      </c>
      <c r="G486" t="s">
        <v>2899</v>
      </c>
      <c r="H486" t="s">
        <v>174</v>
      </c>
      <c r="I486" t="s">
        <v>890</v>
      </c>
      <c r="J486">
        <v>124629</v>
      </c>
      <c r="K486" t="s">
        <v>4416</v>
      </c>
      <c r="L486">
        <v>66278</v>
      </c>
      <c r="M486" t="s">
        <v>4417</v>
      </c>
      <c r="N486" t="s">
        <v>4416</v>
      </c>
      <c r="O486" t="s">
        <v>4418</v>
      </c>
      <c r="P486" t="s">
        <v>4419</v>
      </c>
      <c r="Q486" t="s">
        <v>4420</v>
      </c>
      <c r="R486" t="s">
        <v>4421</v>
      </c>
      <c r="S486" t="s">
        <v>44</v>
      </c>
      <c r="T486" t="str">
        <f t="shared" si="7"/>
        <v>chr5:53391326-53392144</v>
      </c>
      <c r="U486" s="1">
        <f>(W486+X486)/(Y486+Z486)</f>
        <v>0.4324723247232472</v>
      </c>
      <c r="V486" s="1">
        <f>_xlfn.T.TEST(W486:X486, Y486:Z486, 2, 1)</f>
        <v>0.46326225140770999</v>
      </c>
      <c r="W486" s="4">
        <v>3.26</v>
      </c>
      <c r="X486" s="4">
        <v>2.6</v>
      </c>
      <c r="Y486" s="3">
        <v>10.53</v>
      </c>
      <c r="Z486" s="3">
        <v>3.02</v>
      </c>
      <c r="AA486" s="2">
        <v>8.7200000000000006</v>
      </c>
      <c r="AB486">
        <v>6.43</v>
      </c>
      <c r="AC486" t="s">
        <v>47</v>
      </c>
      <c r="AD486" t="s">
        <v>47</v>
      </c>
      <c r="AE486" t="s">
        <v>47</v>
      </c>
      <c r="AF486" t="s">
        <v>4422</v>
      </c>
      <c r="AG486" t="s">
        <v>47</v>
      </c>
      <c r="AH486" t="s">
        <v>47</v>
      </c>
      <c r="AI486" t="s">
        <v>4423</v>
      </c>
      <c r="AJ486" t="s">
        <v>47</v>
      </c>
    </row>
    <row r="487" spans="1:36" x14ac:dyDescent="0.25">
      <c r="A487" t="s">
        <v>3310</v>
      </c>
      <c r="B487" t="s">
        <v>446</v>
      </c>
      <c r="C487">
        <v>81520594</v>
      </c>
      <c r="D487">
        <v>81521705</v>
      </c>
      <c r="E487" t="s">
        <v>35</v>
      </c>
      <c r="F487">
        <v>13.505000000000001</v>
      </c>
      <c r="G487" t="s">
        <v>2899</v>
      </c>
      <c r="H487" t="s">
        <v>3311</v>
      </c>
      <c r="I487" t="s">
        <v>3085</v>
      </c>
      <c r="J487">
        <v>3076</v>
      </c>
      <c r="K487" t="s">
        <v>3312</v>
      </c>
      <c r="L487">
        <v>14676</v>
      </c>
      <c r="M487" t="s">
        <v>3313</v>
      </c>
      <c r="N487" t="s">
        <v>3312</v>
      </c>
      <c r="O487" t="s">
        <v>3314</v>
      </c>
      <c r="P487" t="s">
        <v>3315</v>
      </c>
      <c r="Q487" t="s">
        <v>3316</v>
      </c>
      <c r="R487" t="s">
        <v>3317</v>
      </c>
      <c r="S487" t="s">
        <v>44</v>
      </c>
      <c r="T487" t="str">
        <f t="shared" si="7"/>
        <v>chr10:81520594-81521705</v>
      </c>
      <c r="U487" s="1">
        <f>(W487+X487)/(Y487+Z487)</f>
        <v>0.43000838222967308</v>
      </c>
      <c r="V487" s="1">
        <f>_xlfn.T.TEST(W487:X487, Y487:Z487, 2, 1)</f>
        <v>0.19750265725378094</v>
      </c>
      <c r="W487" s="4">
        <v>2.5299999999999998</v>
      </c>
      <c r="X487" s="4">
        <v>2.6</v>
      </c>
      <c r="Y487" s="3">
        <v>7.02</v>
      </c>
      <c r="Z487" s="3">
        <v>4.91</v>
      </c>
      <c r="AA487" s="2">
        <v>22.68</v>
      </c>
      <c r="AB487">
        <v>4.29</v>
      </c>
      <c r="AC487" t="s">
        <v>47</v>
      </c>
      <c r="AD487" t="s">
        <v>47</v>
      </c>
      <c r="AE487" t="s">
        <v>47</v>
      </c>
      <c r="AF487" t="s">
        <v>3318</v>
      </c>
      <c r="AG487" t="s">
        <v>47</v>
      </c>
      <c r="AH487" t="s">
        <v>47</v>
      </c>
      <c r="AI487" t="s">
        <v>3319</v>
      </c>
      <c r="AJ487" t="s">
        <v>47</v>
      </c>
    </row>
    <row r="488" spans="1:36" x14ac:dyDescent="0.25">
      <c r="A488" t="s">
        <v>4815</v>
      </c>
      <c r="B488" t="s">
        <v>84</v>
      </c>
      <c r="C488">
        <v>77921844</v>
      </c>
      <c r="D488">
        <v>77922484</v>
      </c>
      <c r="E488" t="s">
        <v>35</v>
      </c>
      <c r="F488">
        <v>7.08</v>
      </c>
      <c r="G488" t="s">
        <v>4162</v>
      </c>
      <c r="H488" t="s">
        <v>4816</v>
      </c>
      <c r="I488" t="s">
        <v>4817</v>
      </c>
      <c r="J488">
        <v>6830</v>
      </c>
      <c r="K488" t="s">
        <v>4818</v>
      </c>
      <c r="L488">
        <v>56551</v>
      </c>
      <c r="M488" t="s">
        <v>4819</v>
      </c>
      <c r="N488" t="s">
        <v>4818</v>
      </c>
      <c r="O488" t="s">
        <v>4820</v>
      </c>
      <c r="P488" t="s">
        <v>4821</v>
      </c>
      <c r="Q488" t="s">
        <v>4822</v>
      </c>
      <c r="R488" t="s">
        <v>4823</v>
      </c>
      <c r="S488" t="s">
        <v>44</v>
      </c>
      <c r="T488" t="str">
        <f t="shared" si="7"/>
        <v>chr15:77921844-77922484</v>
      </c>
      <c r="U488" s="1">
        <f>(W488+X488)/(Y488+Z488)</f>
        <v>0.37931034482758624</v>
      </c>
      <c r="V488" s="1">
        <f>_xlfn.T.TEST(W488:X488, Y488:Z488, 2, 1)</f>
        <v>0.16478003214439832</v>
      </c>
      <c r="W488" s="4">
        <v>1.45</v>
      </c>
      <c r="X488" s="4">
        <v>3.72</v>
      </c>
      <c r="Y488" s="3">
        <v>4.5599999999999996</v>
      </c>
      <c r="Z488" s="3">
        <v>9.07</v>
      </c>
      <c r="AA488" s="2">
        <v>8.2899999999999991</v>
      </c>
      <c r="AB488">
        <v>3</v>
      </c>
      <c r="AC488" t="s">
        <v>47</v>
      </c>
      <c r="AD488" t="s">
        <v>47</v>
      </c>
      <c r="AE488" t="s">
        <v>47</v>
      </c>
      <c r="AF488" t="s">
        <v>47</v>
      </c>
      <c r="AG488" t="s">
        <v>4824</v>
      </c>
      <c r="AH488" t="s">
        <v>47</v>
      </c>
      <c r="AI488" t="s">
        <v>4825</v>
      </c>
      <c r="AJ488" t="s">
        <v>47</v>
      </c>
    </row>
    <row r="489" spans="1:36" x14ac:dyDescent="0.25">
      <c r="A489" t="s">
        <v>5612</v>
      </c>
      <c r="B489" t="s">
        <v>34</v>
      </c>
      <c r="C489">
        <v>5180536</v>
      </c>
      <c r="D489">
        <v>5181251</v>
      </c>
      <c r="E489" t="s">
        <v>35</v>
      </c>
      <c r="F489">
        <v>5.8150000000000004</v>
      </c>
      <c r="G489" t="s">
        <v>5334</v>
      </c>
      <c r="H489" t="s">
        <v>5613</v>
      </c>
      <c r="I489" t="s">
        <v>5614</v>
      </c>
      <c r="J489">
        <v>43117</v>
      </c>
      <c r="K489" t="s">
        <v>5615</v>
      </c>
      <c r="L489">
        <v>74186</v>
      </c>
      <c r="M489" t="s">
        <v>5616</v>
      </c>
      <c r="N489" t="s">
        <v>5615</v>
      </c>
      <c r="O489" t="s">
        <v>5617</v>
      </c>
      <c r="P489" t="s">
        <v>5618</v>
      </c>
      <c r="Q489" t="s">
        <v>5619</v>
      </c>
      <c r="R489" t="s">
        <v>5620</v>
      </c>
      <c r="S489" t="s">
        <v>44</v>
      </c>
      <c r="T489" t="str">
        <f t="shared" si="7"/>
        <v>chr2:5180536-5181251</v>
      </c>
      <c r="U489" s="1">
        <f>(W489+X489)/(Y489+Z489)</f>
        <v>0.24414715719063543</v>
      </c>
      <c r="V489" s="1">
        <f>_xlfn.T.TEST(W489:X489, Y489:Z489, 2, 1)</f>
        <v>4.7797314156212065E-2</v>
      </c>
      <c r="W489" s="4">
        <v>1.81</v>
      </c>
      <c r="X489" s="4">
        <v>1.1100000000000001</v>
      </c>
      <c r="Y489" s="3">
        <v>6.67</v>
      </c>
      <c r="Z489" s="3">
        <v>5.29</v>
      </c>
      <c r="AA489" s="2">
        <v>6.98</v>
      </c>
      <c r="AB489">
        <v>1.71</v>
      </c>
      <c r="AC489" t="s">
        <v>47</v>
      </c>
      <c r="AD489" t="s">
        <v>47</v>
      </c>
      <c r="AE489" t="s">
        <v>47</v>
      </c>
      <c r="AF489" t="s">
        <v>47</v>
      </c>
      <c r="AG489" t="s">
        <v>47</v>
      </c>
      <c r="AH489" t="s">
        <v>5621</v>
      </c>
      <c r="AI489" t="s">
        <v>5622</v>
      </c>
      <c r="AJ489" t="s">
        <v>47</v>
      </c>
    </row>
    <row r="490" spans="1:36" x14ac:dyDescent="0.25">
      <c r="A490" t="s">
        <v>5333</v>
      </c>
      <c r="B490" t="s">
        <v>84</v>
      </c>
      <c r="C490">
        <v>83855429</v>
      </c>
      <c r="D490">
        <v>83855999</v>
      </c>
      <c r="E490" t="s">
        <v>35</v>
      </c>
      <c r="F490">
        <v>6.3449999999999998</v>
      </c>
      <c r="G490" t="s">
        <v>5334</v>
      </c>
      <c r="H490" t="s">
        <v>5335</v>
      </c>
      <c r="I490" t="s">
        <v>5335</v>
      </c>
      <c r="J490">
        <v>63659</v>
      </c>
      <c r="K490" t="s">
        <v>5336</v>
      </c>
      <c r="L490">
        <v>77627</v>
      </c>
      <c r="M490" t="s">
        <v>5337</v>
      </c>
      <c r="N490" t="s">
        <v>5338</v>
      </c>
      <c r="O490" t="s">
        <v>5339</v>
      </c>
      <c r="P490" t="s">
        <v>5340</v>
      </c>
      <c r="Q490" t="s">
        <v>5341</v>
      </c>
      <c r="R490" t="s">
        <v>5342</v>
      </c>
      <c r="S490" t="s">
        <v>44</v>
      </c>
      <c r="T490" t="str">
        <f t="shared" si="7"/>
        <v>chr15:83855429-83855999</v>
      </c>
      <c r="U490" s="1">
        <f>(W490+X490)/(Y490+Z490)</f>
        <v>0.19503546099290781</v>
      </c>
      <c r="V490" s="1">
        <f>_xlfn.T.TEST(W490:X490, Y490:Z490, 2, 1)</f>
        <v>2.8044742476572028E-3</v>
      </c>
      <c r="W490" s="4">
        <v>1.0900000000000001</v>
      </c>
      <c r="X490" s="4">
        <v>1.1100000000000001</v>
      </c>
      <c r="Y490" s="3">
        <v>5.61</v>
      </c>
      <c r="Z490" s="3">
        <v>5.67</v>
      </c>
      <c r="AA490" s="2">
        <v>8.2899999999999991</v>
      </c>
      <c r="AB490">
        <v>3.43</v>
      </c>
      <c r="AC490" t="s">
        <v>47</v>
      </c>
      <c r="AD490" t="s">
        <v>47</v>
      </c>
      <c r="AE490" t="s">
        <v>47</v>
      </c>
      <c r="AF490" t="s">
        <v>47</v>
      </c>
      <c r="AG490" t="s">
        <v>47</v>
      </c>
      <c r="AH490" t="s">
        <v>5343</v>
      </c>
      <c r="AI490" t="s">
        <v>5344</v>
      </c>
      <c r="AJ490" t="s">
        <v>47</v>
      </c>
    </row>
  </sheetData>
  <autoFilter ref="A1:AJ490" xr:uid="{CD378626-569A-4EE1-91BB-56482901A4A4}">
    <sortState xmlns:xlrd2="http://schemas.microsoft.com/office/spreadsheetml/2017/richdata2" ref="A2:AJ490">
      <sortCondition descending="1" ref="U1:U490"/>
    </sortState>
  </autoFilter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Gopinath, Gokul</dc:creator>
  <cp:lastModifiedBy>Gopinath, Gokul</cp:lastModifiedBy>
  <dcterms:created xsi:type="dcterms:W3CDTF">2020-08-31T16:29:53Z</dcterms:created>
  <dcterms:modified xsi:type="dcterms:W3CDTF">2022-12-06T23:09:41Z</dcterms:modified>
</cp:coreProperties>
</file>